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sort.heren 1e klas" sheetId="1" r:id="rId1"/>
    <sheet name="sort. heren 2e klas" sheetId="2" r:id="rId2"/>
    <sheet name="sort.heren 3e klas" sheetId="3" r:id="rId3"/>
    <sheet name="sort. heren 4e klas" sheetId="4" r:id="rId4"/>
    <sheet name="sort. dames 1e klas" sheetId="5" r:id="rId5"/>
    <sheet name="sort. dames 2e klas" sheetId="6" r:id="rId6"/>
    <sheet name="sort. Jeugd A" sheetId="7" r:id="rId7"/>
    <sheet name="sort. Jeugd B" sheetId="8" r:id="rId8"/>
    <sheet name="sort. Jeugd C" sheetId="9" r:id="rId9"/>
  </sheets>
  <externalReferences>
    <externalReference r:id="rId12"/>
    <externalReference r:id="rId13"/>
  </externalReferences>
  <definedNames>
    <definedName name="_xlnm.Print_Titles" localSheetId="4">'sort. dames 1e klas'!$1:$4</definedName>
    <definedName name="_xlnm.Print_Titles" localSheetId="5">'sort. dames 2e klas'!$1:$4</definedName>
    <definedName name="_xlnm.Print_Titles" localSheetId="1">'sort. heren 2e klas'!$1:$4</definedName>
    <definedName name="_xlnm.Print_Titles" localSheetId="3">'sort. heren 4e klas'!$3:$4</definedName>
    <definedName name="_xlnm.Print_Titles" localSheetId="6">'sort. Jeugd A'!$3:$4</definedName>
    <definedName name="_xlnm.Print_Titles" localSheetId="7">'sort. Jeugd B'!$3:$4</definedName>
    <definedName name="_xlnm.Print_Titles" localSheetId="8">'sort. Jeugd C'!$3:$4</definedName>
    <definedName name="_xlnm.Print_Titles" localSheetId="0">'sort.heren 1e klas'!$1:$4</definedName>
    <definedName name="_xlnm.Print_Titles" localSheetId="2">'sort.heren 3e klas'!$1:$4</definedName>
  </definedNames>
  <calcPr fullCalcOnLoad="1"/>
</workbook>
</file>

<file path=xl/sharedStrings.xml><?xml version="1.0" encoding="utf-8"?>
<sst xmlns="http://schemas.openxmlformats.org/spreadsheetml/2006/main" count="111" uniqueCount="24">
  <si>
    <t>Persoonlijke Kampioenschappen "Gezellig Samenzijn" 2011,  HEREN 1e Klas</t>
  </si>
  <si>
    <t>Plaats</t>
  </si>
  <si>
    <t>Baan</t>
  </si>
  <si>
    <t>M.O.</t>
  </si>
  <si>
    <t>Schutter</t>
  </si>
  <si>
    <t>Naam vereniging</t>
  </si>
  <si>
    <t>pers.</t>
  </si>
  <si>
    <t>punten</t>
  </si>
  <si>
    <t>Totaal</t>
  </si>
  <si>
    <t>kamp.</t>
  </si>
  <si>
    <t>BC</t>
  </si>
  <si>
    <t>Tot</t>
  </si>
  <si>
    <t>Persoonlijke Kampioenschappen "Gezellig Samenzijn" 2011, HEREN 2e Klas</t>
  </si>
  <si>
    <t>score</t>
  </si>
  <si>
    <t>Persoonlijke Kampioenschappen "Gezellig Samenzijn" 2011, DAMES 1e klas</t>
  </si>
  <si>
    <t>Naam</t>
  </si>
  <si>
    <t>Vereniging</t>
  </si>
  <si>
    <t>Persoonlijke Kampioenschappen "Gezellig Samenzijn" 2011, DAMES 2e Klas</t>
  </si>
  <si>
    <t>Persoonlijke kampioenschappen 2011, Heren 3e klas</t>
  </si>
  <si>
    <t>Persoonlijke kampioenschappen 2011, Heren 4e klas</t>
  </si>
  <si>
    <t>Punten</t>
  </si>
  <si>
    <t>Persoonlijke Kampioenschappen "Gezellig Samenzijn" 2011, Jeugd A -  Klas</t>
  </si>
  <si>
    <t>Persoonlijke Kampioenschappen "Gezellig Samenzijn" 2011, Jeugd B - Klas</t>
  </si>
  <si>
    <t>Persoonlijke Kampioenschappen "Gezellig Samenzijn" 2011, Jeugd C -  Klas</t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</si>
</sst>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M55WWPA1\pers.%20kamp.%202011,%201e%20en%202e%20k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M55WWPA1\pers.%20kamp.%202011,%203e%20en%204e%20klas%20en%20jeug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slag 1e en 2e kl."/>
      <sheetName val="Input Heren 1e+2e klasse"/>
      <sheetName val="Input Dames 1e+2e klasse "/>
      <sheetName val="sort.heren 1e klas"/>
      <sheetName val="sort. heren 2e klas"/>
      <sheetName val="sort. dames 1e klas"/>
      <sheetName val="sort. dames 2e klas"/>
      <sheetName val="Sorteren M.O. Heren"/>
      <sheetName val="M.O Heren"/>
      <sheetName val="Sorteren M.O. Dames"/>
      <sheetName val="M.O. Dames"/>
      <sheetName val="Blad5"/>
      <sheetName val="Blad6"/>
      <sheetName val="Blad7"/>
      <sheetName val="Blad8"/>
      <sheetName val="Blad9"/>
      <sheetName val="Blad10"/>
    </sheetNames>
    <sheetDataSet>
      <sheetData sheetId="1">
        <row r="3">
          <cell r="A3">
            <v>2</v>
          </cell>
          <cell r="B3" t="str">
            <v>L</v>
          </cell>
          <cell r="C3" t="str">
            <v>Erik Frenken</v>
          </cell>
          <cell r="D3" t="str">
            <v>Vriendschap en Strijd</v>
          </cell>
          <cell r="E3" t="str">
            <v>Neer</v>
          </cell>
          <cell r="F3">
            <v>1</v>
          </cell>
          <cell r="Y3">
            <v>348</v>
          </cell>
          <cell r="AA3">
            <v>560</v>
          </cell>
          <cell r="AB3">
            <v>908</v>
          </cell>
        </row>
        <row r="4">
          <cell r="A4">
            <v>2</v>
          </cell>
          <cell r="B4" t="str">
            <v>L</v>
          </cell>
          <cell r="C4" t="str">
            <v>Rogier Derckx</v>
          </cell>
          <cell r="D4" t="str">
            <v>Vriendschap en Strijd</v>
          </cell>
          <cell r="E4" t="str">
            <v>Neer</v>
          </cell>
          <cell r="F4">
            <v>1</v>
          </cell>
          <cell r="Y4">
            <v>351</v>
          </cell>
          <cell r="AA4">
            <v>552</v>
          </cell>
          <cell r="AB4">
            <v>903</v>
          </cell>
        </row>
        <row r="5">
          <cell r="A5">
            <v>2</v>
          </cell>
          <cell r="B5" t="str">
            <v>L</v>
          </cell>
          <cell r="C5" t="str">
            <v>Wil Adams</v>
          </cell>
          <cell r="D5" t="str">
            <v>Vriendschap en Strijd</v>
          </cell>
          <cell r="E5" t="str">
            <v>Neer</v>
          </cell>
          <cell r="F5">
            <v>1</v>
          </cell>
          <cell r="Y5">
            <v>344</v>
          </cell>
          <cell r="AA5">
            <v>550</v>
          </cell>
          <cell r="AB5">
            <v>894</v>
          </cell>
        </row>
        <row r="6">
          <cell r="A6">
            <v>2</v>
          </cell>
          <cell r="B6" t="str">
            <v>L</v>
          </cell>
          <cell r="C6" t="str">
            <v>Graat Adams</v>
          </cell>
          <cell r="D6" t="str">
            <v>Vriendschap en Strijd</v>
          </cell>
          <cell r="E6" t="str">
            <v>Neer</v>
          </cell>
          <cell r="F6">
            <v>1</v>
          </cell>
          <cell r="Y6">
            <v>349</v>
          </cell>
          <cell r="AA6">
            <v>535</v>
          </cell>
          <cell r="AB6">
            <v>884</v>
          </cell>
        </row>
        <row r="7">
          <cell r="A7">
            <v>2</v>
          </cell>
          <cell r="B7" t="str">
            <v>L</v>
          </cell>
          <cell r="C7" t="str">
            <v>John Burhenne</v>
          </cell>
          <cell r="D7" t="str">
            <v>Vriendschap en Strijd</v>
          </cell>
          <cell r="E7" t="str">
            <v>Neer</v>
          </cell>
          <cell r="F7">
            <v>2</v>
          </cell>
          <cell r="Y7">
            <v>345</v>
          </cell>
          <cell r="AA7">
            <v>507</v>
          </cell>
          <cell r="AB7">
            <v>852</v>
          </cell>
        </row>
        <row r="8">
          <cell r="A8">
            <v>3</v>
          </cell>
          <cell r="B8" t="str">
            <v>L</v>
          </cell>
          <cell r="C8" t="str">
            <v>Herman Geraets</v>
          </cell>
          <cell r="D8" t="str">
            <v>Onze Vrije Uren</v>
          </cell>
          <cell r="E8" t="str">
            <v>Heythuysen</v>
          </cell>
          <cell r="F8">
            <v>1</v>
          </cell>
          <cell r="Y8">
            <v>342</v>
          </cell>
          <cell r="AA8">
            <v>540</v>
          </cell>
          <cell r="AB8">
            <v>882</v>
          </cell>
        </row>
        <row r="9">
          <cell r="A9">
            <v>3</v>
          </cell>
          <cell r="B9" t="str">
            <v>L</v>
          </cell>
          <cell r="C9" t="str">
            <v>Arno Roubroeks</v>
          </cell>
          <cell r="D9" t="str">
            <v>Onze Vrije Uren</v>
          </cell>
          <cell r="E9" t="str">
            <v>Heythuysen</v>
          </cell>
          <cell r="F9">
            <v>1</v>
          </cell>
          <cell r="Y9">
            <v>358</v>
          </cell>
          <cell r="AA9">
            <v>535</v>
          </cell>
          <cell r="AB9">
            <v>893</v>
          </cell>
        </row>
        <row r="10">
          <cell r="A10">
            <v>3</v>
          </cell>
          <cell r="B10" t="str">
            <v>L</v>
          </cell>
          <cell r="C10" t="str">
            <v>Ed van Kessel</v>
          </cell>
          <cell r="D10" t="str">
            <v>Onze Vrije Uren</v>
          </cell>
          <cell r="E10" t="str">
            <v>Heythuysen</v>
          </cell>
          <cell r="F10">
            <v>1</v>
          </cell>
          <cell r="Y10">
            <v>355</v>
          </cell>
          <cell r="AA10">
            <v>532</v>
          </cell>
          <cell r="AB10">
            <v>887</v>
          </cell>
        </row>
        <row r="11">
          <cell r="A11">
            <v>3</v>
          </cell>
          <cell r="B11" t="str">
            <v>L</v>
          </cell>
          <cell r="C11" t="str">
            <v>Hub Reuvers</v>
          </cell>
          <cell r="D11" t="str">
            <v>Onze Vrije Uren</v>
          </cell>
          <cell r="E11" t="str">
            <v>Heythuysen</v>
          </cell>
          <cell r="F11">
            <v>1</v>
          </cell>
          <cell r="Y11">
            <v>336</v>
          </cell>
          <cell r="AA11">
            <v>534</v>
          </cell>
          <cell r="AB11">
            <v>870</v>
          </cell>
        </row>
        <row r="12">
          <cell r="A12">
            <v>3</v>
          </cell>
          <cell r="B12" t="str">
            <v>L</v>
          </cell>
          <cell r="C12" t="str">
            <v>Sjang Thissen</v>
          </cell>
          <cell r="D12" t="str">
            <v>Onze Vrije Uren</v>
          </cell>
          <cell r="E12" t="str">
            <v>Heythuysen</v>
          </cell>
          <cell r="F12">
            <v>2</v>
          </cell>
          <cell r="Y12">
            <v>324</v>
          </cell>
          <cell r="AA12">
            <v>525</v>
          </cell>
          <cell r="AB12">
            <v>849</v>
          </cell>
        </row>
        <row r="13">
          <cell r="A13">
            <v>4</v>
          </cell>
          <cell r="B13" t="str">
            <v>R</v>
          </cell>
          <cell r="C13" t="str">
            <v>Herman Schmitz</v>
          </cell>
          <cell r="D13" t="str">
            <v>Ontsp. Na Arbeid</v>
          </cell>
          <cell r="E13" t="str">
            <v>Posterholt</v>
          </cell>
          <cell r="F13">
            <v>1</v>
          </cell>
          <cell r="Y13">
            <v>341</v>
          </cell>
          <cell r="AA13">
            <v>529</v>
          </cell>
          <cell r="AB13">
            <v>870</v>
          </cell>
        </row>
        <row r="14">
          <cell r="A14">
            <v>4</v>
          </cell>
          <cell r="B14" t="str">
            <v>R</v>
          </cell>
          <cell r="C14" t="str">
            <v>Peter Schmitz</v>
          </cell>
          <cell r="D14" t="str">
            <v>Ontsp. Na Arbeid</v>
          </cell>
          <cell r="E14" t="str">
            <v>Posterholt</v>
          </cell>
          <cell r="F14">
            <v>2</v>
          </cell>
          <cell r="Y14">
            <v>349</v>
          </cell>
          <cell r="AA14">
            <v>528</v>
          </cell>
          <cell r="AB14">
            <v>877</v>
          </cell>
        </row>
        <row r="15">
          <cell r="A15">
            <v>4</v>
          </cell>
          <cell r="B15" t="str">
            <v>R</v>
          </cell>
          <cell r="C15" t="str">
            <v>Jan Giesberts</v>
          </cell>
          <cell r="D15" t="str">
            <v>Ontsp. Na Arbeid</v>
          </cell>
          <cell r="E15" t="str">
            <v>Posterholt</v>
          </cell>
          <cell r="F15">
            <v>1</v>
          </cell>
          <cell r="Y15">
            <v>337</v>
          </cell>
          <cell r="AA15">
            <v>531</v>
          </cell>
          <cell r="AB15">
            <v>868</v>
          </cell>
        </row>
        <row r="16">
          <cell r="A16">
            <v>4</v>
          </cell>
          <cell r="B16" t="str">
            <v>R</v>
          </cell>
          <cell r="C16" t="str">
            <v>Jan Veelen</v>
          </cell>
          <cell r="D16" t="str">
            <v>Ontsp. Na Arbeid</v>
          </cell>
          <cell r="E16" t="str">
            <v>Posterholt</v>
          </cell>
          <cell r="F16">
            <v>2</v>
          </cell>
          <cell r="Y16">
            <v>286</v>
          </cell>
          <cell r="AA16">
            <v>513</v>
          </cell>
          <cell r="AB16">
            <v>799</v>
          </cell>
        </row>
        <row r="17">
          <cell r="A17">
            <v>5</v>
          </cell>
          <cell r="B17" t="str">
            <v>L</v>
          </cell>
          <cell r="C17" t="str">
            <v>Roy Giebels</v>
          </cell>
          <cell r="D17" t="str">
            <v>Wilhelmina</v>
          </cell>
          <cell r="E17" t="str">
            <v>Horn</v>
          </cell>
          <cell r="F17">
            <v>1</v>
          </cell>
          <cell r="Y17">
            <v>332</v>
          </cell>
          <cell r="AA17">
            <v>536</v>
          </cell>
          <cell r="AB17">
            <v>868</v>
          </cell>
        </row>
        <row r="18">
          <cell r="B18" t="str">
            <v>L</v>
          </cell>
          <cell r="C18" t="str">
            <v>Piet Giebels</v>
          </cell>
          <cell r="D18" t="str">
            <v>Wilhelmina</v>
          </cell>
          <cell r="E18" t="str">
            <v>Horn</v>
          </cell>
          <cell r="F18">
            <v>2</v>
          </cell>
          <cell r="Y18">
            <v>314</v>
          </cell>
          <cell r="AA18">
            <v>338</v>
          </cell>
          <cell r="AB18">
            <v>652</v>
          </cell>
        </row>
        <row r="19">
          <cell r="A19">
            <v>5</v>
          </cell>
          <cell r="B19" t="str">
            <v>L</v>
          </cell>
          <cell r="C19" t="str">
            <v>Ger Puts</v>
          </cell>
          <cell r="D19" t="str">
            <v>Vriendschap en Strijd</v>
          </cell>
          <cell r="E19" t="str">
            <v>Neer</v>
          </cell>
          <cell r="F19">
            <v>2</v>
          </cell>
          <cell r="Y19">
            <v>346</v>
          </cell>
          <cell r="AA19">
            <v>524</v>
          </cell>
          <cell r="AB19">
            <v>870</v>
          </cell>
        </row>
        <row r="20">
          <cell r="A20">
            <v>5</v>
          </cell>
          <cell r="B20" t="str">
            <v>L</v>
          </cell>
          <cell r="C20" t="str">
            <v>Wim Derckx</v>
          </cell>
          <cell r="D20" t="str">
            <v>Vriendschap en Strijd</v>
          </cell>
          <cell r="E20" t="str">
            <v>Neer</v>
          </cell>
          <cell r="F20">
            <v>2</v>
          </cell>
          <cell r="Y20">
            <v>326</v>
          </cell>
          <cell r="AA20">
            <v>513</v>
          </cell>
          <cell r="AB20">
            <v>839</v>
          </cell>
        </row>
        <row r="22">
          <cell r="A22">
            <v>6</v>
          </cell>
          <cell r="B22" t="str">
            <v>L</v>
          </cell>
          <cell r="C22" t="str">
            <v>Peter Brouns</v>
          </cell>
          <cell r="D22" t="str">
            <v>De Grensschutters</v>
          </cell>
          <cell r="E22" t="str">
            <v>Haler-Uffels</v>
          </cell>
          <cell r="F22">
            <v>1</v>
          </cell>
          <cell r="Y22">
            <v>332</v>
          </cell>
          <cell r="AA22">
            <v>529</v>
          </cell>
          <cell r="AB22">
            <v>861</v>
          </cell>
        </row>
        <row r="23">
          <cell r="A23">
            <v>6</v>
          </cell>
          <cell r="B23" t="str">
            <v>L</v>
          </cell>
          <cell r="C23" t="str">
            <v>Johan Deckers</v>
          </cell>
          <cell r="D23" t="str">
            <v>De Grensschutters</v>
          </cell>
          <cell r="E23" t="str">
            <v>Haler-Uffels</v>
          </cell>
          <cell r="F23">
            <v>2</v>
          </cell>
          <cell r="Y23">
            <v>362</v>
          </cell>
          <cell r="AA23">
            <v>515</v>
          </cell>
          <cell r="AB23">
            <v>877</v>
          </cell>
        </row>
        <row r="24">
          <cell r="A24">
            <v>6</v>
          </cell>
          <cell r="B24" t="str">
            <v>L</v>
          </cell>
          <cell r="C24" t="str">
            <v>Peter-Paul Truijen</v>
          </cell>
          <cell r="D24" t="str">
            <v>De Grensschutters</v>
          </cell>
          <cell r="E24" t="str">
            <v>Haler-Uffels</v>
          </cell>
          <cell r="F24">
            <v>2</v>
          </cell>
          <cell r="Y24">
            <v>320</v>
          </cell>
          <cell r="AA24">
            <v>513</v>
          </cell>
          <cell r="AB24">
            <v>833</v>
          </cell>
        </row>
        <row r="25">
          <cell r="A25">
            <v>6</v>
          </cell>
          <cell r="B25" t="str">
            <v>L</v>
          </cell>
          <cell r="C25" t="str">
            <v>Johan van Rijt</v>
          </cell>
          <cell r="D25" t="str">
            <v>De Heidebloem</v>
          </cell>
          <cell r="E25" t="str">
            <v>Roggel</v>
          </cell>
          <cell r="F25">
            <v>2</v>
          </cell>
          <cell r="Y25">
            <v>337</v>
          </cell>
          <cell r="AA25">
            <v>510</v>
          </cell>
          <cell r="AB25">
            <v>847</v>
          </cell>
        </row>
        <row r="26">
          <cell r="A26">
            <v>7</v>
          </cell>
          <cell r="B26" t="str">
            <v>R</v>
          </cell>
          <cell r="C26" t="str">
            <v>Peter Boumans</v>
          </cell>
          <cell r="D26" t="str">
            <v>De Zwarte Roos</v>
          </cell>
          <cell r="E26" t="str">
            <v>Slek-Echt</v>
          </cell>
          <cell r="F26">
            <v>1</v>
          </cell>
          <cell r="Y26">
            <v>347</v>
          </cell>
          <cell r="AA26">
            <v>549</v>
          </cell>
          <cell r="AB26">
            <v>896</v>
          </cell>
        </row>
        <row r="27">
          <cell r="A27">
            <v>7</v>
          </cell>
          <cell r="B27" t="str">
            <v>R</v>
          </cell>
          <cell r="C27" t="str">
            <v>John Starreveld</v>
          </cell>
          <cell r="D27" t="str">
            <v>De Zwarte Roos</v>
          </cell>
          <cell r="E27" t="str">
            <v>Slek-Echt</v>
          </cell>
          <cell r="F27">
            <v>1</v>
          </cell>
          <cell r="Y27">
            <v>347</v>
          </cell>
          <cell r="AA27">
            <v>543</v>
          </cell>
          <cell r="AB27">
            <v>890</v>
          </cell>
        </row>
        <row r="28">
          <cell r="B28" t="str">
            <v>R</v>
          </cell>
          <cell r="C28" t="str">
            <v>Piet Wolfs</v>
          </cell>
          <cell r="D28" t="str">
            <v>De Zwarte Roos</v>
          </cell>
          <cell r="E28" t="str">
            <v>Slek-Echt</v>
          </cell>
          <cell r="F28">
            <v>1</v>
          </cell>
          <cell r="Y28">
            <v>349</v>
          </cell>
          <cell r="AA28">
            <v>537</v>
          </cell>
          <cell r="AB28">
            <v>886</v>
          </cell>
        </row>
        <row r="29">
          <cell r="A29">
            <v>7</v>
          </cell>
          <cell r="B29" t="str">
            <v>R</v>
          </cell>
          <cell r="C29" t="str">
            <v>Jhon Hoebregts</v>
          </cell>
          <cell r="D29" t="str">
            <v>De Zwarte Roos</v>
          </cell>
          <cell r="E29" t="str">
            <v>Slek-Echt</v>
          </cell>
          <cell r="F29">
            <v>1</v>
          </cell>
          <cell r="Y29">
            <v>351</v>
          </cell>
          <cell r="AA29">
            <v>536</v>
          </cell>
          <cell r="AB29">
            <v>887</v>
          </cell>
        </row>
        <row r="30">
          <cell r="A30">
            <v>7</v>
          </cell>
          <cell r="B30" t="str">
            <v>R</v>
          </cell>
          <cell r="C30" t="str">
            <v>Peter Thiessen</v>
          </cell>
          <cell r="D30" t="str">
            <v>De Zwarte Roos</v>
          </cell>
          <cell r="E30" t="str">
            <v>Slek-Echt</v>
          </cell>
          <cell r="F30">
            <v>2</v>
          </cell>
          <cell r="Y30">
            <v>333</v>
          </cell>
          <cell r="AA30">
            <v>352</v>
          </cell>
          <cell r="AB30">
            <v>685</v>
          </cell>
        </row>
        <row r="31">
          <cell r="B31" t="str">
            <v>L</v>
          </cell>
          <cell r="C31" t="str">
            <v>Frank Hoogmans</v>
          </cell>
          <cell r="D31" t="str">
            <v>Ons Genoegen</v>
          </cell>
          <cell r="E31" t="str">
            <v>Roggel</v>
          </cell>
          <cell r="F31">
            <v>1</v>
          </cell>
          <cell r="Y31">
            <v>361</v>
          </cell>
          <cell r="AA31">
            <v>541</v>
          </cell>
          <cell r="AB31">
            <v>902</v>
          </cell>
        </row>
        <row r="32">
          <cell r="A32">
            <v>8</v>
          </cell>
          <cell r="B32" t="str">
            <v>L</v>
          </cell>
          <cell r="C32" t="str">
            <v>Willem-Jan Timmermans</v>
          </cell>
          <cell r="D32" t="str">
            <v>Ons Genoegen</v>
          </cell>
          <cell r="E32" t="str">
            <v>Roggel</v>
          </cell>
          <cell r="F32">
            <v>1</v>
          </cell>
          <cell r="Y32">
            <v>340</v>
          </cell>
          <cell r="AA32">
            <v>532</v>
          </cell>
          <cell r="AB32">
            <v>872</v>
          </cell>
        </row>
        <row r="33">
          <cell r="A33">
            <v>8</v>
          </cell>
          <cell r="B33" t="str">
            <v>L</v>
          </cell>
          <cell r="C33" t="str">
            <v>Jos Bongers</v>
          </cell>
          <cell r="D33" t="str">
            <v>Ons Genoegen</v>
          </cell>
          <cell r="E33" t="str">
            <v>Roggel</v>
          </cell>
          <cell r="F33">
            <v>2</v>
          </cell>
          <cell r="Y33">
            <v>307</v>
          </cell>
          <cell r="AA33">
            <v>528</v>
          </cell>
          <cell r="AB33">
            <v>835</v>
          </cell>
        </row>
        <row r="34">
          <cell r="A34">
            <v>8</v>
          </cell>
          <cell r="B34" t="str">
            <v>L</v>
          </cell>
          <cell r="C34" t="str">
            <v>Kevin Slaats</v>
          </cell>
          <cell r="D34" t="str">
            <v>Ons Genoegen</v>
          </cell>
          <cell r="E34" t="str">
            <v>Roggel</v>
          </cell>
          <cell r="F34">
            <v>2</v>
          </cell>
          <cell r="Y34">
            <v>315</v>
          </cell>
          <cell r="AA34">
            <v>521</v>
          </cell>
          <cell r="AB34">
            <v>836</v>
          </cell>
        </row>
        <row r="35">
          <cell r="A35">
            <v>9</v>
          </cell>
          <cell r="B35" t="str">
            <v>R</v>
          </cell>
          <cell r="C35" t="str">
            <v>Bram Feder</v>
          </cell>
          <cell r="D35" t="str">
            <v>De Snelle Pijl</v>
          </cell>
          <cell r="E35" t="str">
            <v>Vlodrop</v>
          </cell>
          <cell r="F35">
            <v>1</v>
          </cell>
          <cell r="Y35">
            <v>342</v>
          </cell>
          <cell r="AA35">
            <v>558</v>
          </cell>
          <cell r="AB35">
            <v>900</v>
          </cell>
        </row>
        <row r="36">
          <cell r="A36">
            <v>9</v>
          </cell>
          <cell r="B36" t="str">
            <v>R</v>
          </cell>
          <cell r="C36" t="str">
            <v>Rob Haarsma</v>
          </cell>
          <cell r="D36" t="str">
            <v>De Snelle Pijl</v>
          </cell>
          <cell r="E36" t="str">
            <v>Vlodrop</v>
          </cell>
          <cell r="F36">
            <v>1</v>
          </cell>
          <cell r="Y36">
            <v>361</v>
          </cell>
          <cell r="AA36">
            <v>543</v>
          </cell>
          <cell r="AB36">
            <v>904</v>
          </cell>
        </row>
        <row r="37">
          <cell r="A37">
            <v>9</v>
          </cell>
          <cell r="B37" t="str">
            <v>R</v>
          </cell>
          <cell r="C37" t="str">
            <v>Cor Feder</v>
          </cell>
          <cell r="D37" t="str">
            <v>De Snelle Pijl</v>
          </cell>
          <cell r="E37" t="str">
            <v>Vlodrop</v>
          </cell>
          <cell r="F37">
            <v>1</v>
          </cell>
          <cell r="Y37">
            <v>374</v>
          </cell>
          <cell r="AA37">
            <v>537</v>
          </cell>
          <cell r="AB37">
            <v>911</v>
          </cell>
        </row>
        <row r="38">
          <cell r="A38">
            <v>9</v>
          </cell>
          <cell r="B38" t="str">
            <v>R</v>
          </cell>
          <cell r="C38" t="str">
            <v>Victor van Hooydonk</v>
          </cell>
          <cell r="D38" t="str">
            <v>De Snelle Pijl</v>
          </cell>
          <cell r="E38" t="str">
            <v>Vlodrop</v>
          </cell>
          <cell r="F38">
            <v>1</v>
          </cell>
          <cell r="Y38">
            <v>339</v>
          </cell>
          <cell r="AA38">
            <v>537</v>
          </cell>
          <cell r="AB38">
            <v>876</v>
          </cell>
        </row>
        <row r="39">
          <cell r="A39">
            <v>9</v>
          </cell>
          <cell r="B39" t="str">
            <v>R</v>
          </cell>
          <cell r="C39" t="str">
            <v>Robert Ohlenforst</v>
          </cell>
          <cell r="D39" t="str">
            <v>De Snelle Pijl</v>
          </cell>
          <cell r="E39" t="str">
            <v>Vlodrop</v>
          </cell>
          <cell r="F39">
            <v>1</v>
          </cell>
          <cell r="Y39">
            <v>364</v>
          </cell>
          <cell r="AA39">
            <v>537</v>
          </cell>
          <cell r="AB39">
            <v>901</v>
          </cell>
        </row>
        <row r="40">
          <cell r="A40">
            <v>10</v>
          </cell>
          <cell r="B40" t="str">
            <v>R</v>
          </cell>
          <cell r="C40" t="str">
            <v>Paul van de Leeuw</v>
          </cell>
          <cell r="D40" t="str">
            <v>Juist Gericht</v>
          </cell>
          <cell r="E40" t="str">
            <v>Melick</v>
          </cell>
          <cell r="F40">
            <v>2</v>
          </cell>
          <cell r="Y40">
            <v>333</v>
          </cell>
          <cell r="AA40">
            <v>506</v>
          </cell>
          <cell r="AB40">
            <v>839</v>
          </cell>
        </row>
        <row r="41">
          <cell r="B41" t="str">
            <v>R</v>
          </cell>
          <cell r="C41" t="str">
            <v>Mathieu Mulders</v>
          </cell>
          <cell r="D41" t="str">
            <v>De Zwarte Roos</v>
          </cell>
          <cell r="E41" t="str">
            <v>Slek-Echt</v>
          </cell>
          <cell r="F41">
            <v>2</v>
          </cell>
          <cell r="Y41">
            <v>326</v>
          </cell>
          <cell r="AA41">
            <v>521</v>
          </cell>
          <cell r="AB41">
            <v>847</v>
          </cell>
        </row>
        <row r="42">
          <cell r="A42">
            <v>10</v>
          </cell>
          <cell r="B42" t="str">
            <v>R</v>
          </cell>
          <cell r="C42" t="str">
            <v>Walter Cuccu</v>
          </cell>
          <cell r="D42" t="str">
            <v>De Zwarte Roos</v>
          </cell>
          <cell r="E42" t="str">
            <v>Slek-Echt</v>
          </cell>
          <cell r="F42">
            <v>2</v>
          </cell>
          <cell r="Y42">
            <v>348</v>
          </cell>
          <cell r="AA42">
            <v>518</v>
          </cell>
          <cell r="AB42">
            <v>866</v>
          </cell>
        </row>
        <row r="43">
          <cell r="A43">
            <v>10</v>
          </cell>
          <cell r="B43" t="str">
            <v>R</v>
          </cell>
          <cell r="C43" t="str">
            <v>Bér van Hout</v>
          </cell>
          <cell r="D43" t="str">
            <v>De Zwarte Roos</v>
          </cell>
          <cell r="E43" t="str">
            <v>Slek-Echt</v>
          </cell>
          <cell r="F43">
            <v>2</v>
          </cell>
          <cell r="Y43">
            <v>340</v>
          </cell>
          <cell r="AA43">
            <v>517</v>
          </cell>
          <cell r="AB43">
            <v>857</v>
          </cell>
        </row>
        <row r="44">
          <cell r="A44">
            <v>10</v>
          </cell>
          <cell r="B44" t="str">
            <v>R</v>
          </cell>
          <cell r="C44" t="str">
            <v>Gunther Eberson</v>
          </cell>
          <cell r="D44" t="str">
            <v>De Zwarte Roos</v>
          </cell>
          <cell r="E44" t="str">
            <v>Slek-Echt</v>
          </cell>
          <cell r="F44">
            <v>2</v>
          </cell>
          <cell r="Y44">
            <v>347</v>
          </cell>
          <cell r="AA44">
            <v>515</v>
          </cell>
          <cell r="AB44">
            <v>862</v>
          </cell>
        </row>
        <row r="45">
          <cell r="A45">
            <v>11</v>
          </cell>
          <cell r="B45" t="str">
            <v>R</v>
          </cell>
          <cell r="C45" t="str">
            <v>Leo Lendertz</v>
          </cell>
          <cell r="D45" t="str">
            <v>De Ster</v>
          </cell>
          <cell r="E45" t="str">
            <v>Pey-Echt</v>
          </cell>
          <cell r="F45">
            <v>1</v>
          </cell>
          <cell r="Y45">
            <v>348</v>
          </cell>
          <cell r="AA45">
            <v>556</v>
          </cell>
          <cell r="AB45">
            <v>904</v>
          </cell>
        </row>
        <row r="46">
          <cell r="A46">
            <v>11</v>
          </cell>
          <cell r="B46" t="str">
            <v>R</v>
          </cell>
          <cell r="C46" t="str">
            <v>Niels Renet</v>
          </cell>
          <cell r="D46" t="str">
            <v>De Ster</v>
          </cell>
          <cell r="E46" t="str">
            <v>Pey-Echt</v>
          </cell>
          <cell r="F46">
            <v>1</v>
          </cell>
          <cell r="Y46">
            <v>372</v>
          </cell>
          <cell r="AA46">
            <v>550</v>
          </cell>
          <cell r="AB46">
            <v>922</v>
          </cell>
        </row>
        <row r="47">
          <cell r="A47">
            <v>11</v>
          </cell>
          <cell r="B47" t="str">
            <v>R</v>
          </cell>
          <cell r="C47" t="str">
            <v>Roger Bongaerts</v>
          </cell>
          <cell r="D47" t="str">
            <v>De Ster</v>
          </cell>
          <cell r="E47" t="str">
            <v>Pey-Echt</v>
          </cell>
          <cell r="F47">
            <v>1</v>
          </cell>
          <cell r="Y47">
            <v>342</v>
          </cell>
          <cell r="AA47">
            <v>539</v>
          </cell>
          <cell r="AB47">
            <v>881</v>
          </cell>
        </row>
        <row r="48">
          <cell r="A48">
            <v>11</v>
          </cell>
          <cell r="B48" t="str">
            <v>R</v>
          </cell>
          <cell r="C48" t="str">
            <v>Huub Kessels</v>
          </cell>
          <cell r="D48" t="str">
            <v>De Ster</v>
          </cell>
          <cell r="E48" t="str">
            <v>Pey-Echt</v>
          </cell>
          <cell r="F48">
            <v>1</v>
          </cell>
          <cell r="Y48">
            <v>340</v>
          </cell>
          <cell r="AA48">
            <v>535</v>
          </cell>
          <cell r="AB48">
            <v>875</v>
          </cell>
        </row>
        <row r="49">
          <cell r="A49">
            <v>11</v>
          </cell>
          <cell r="B49" t="str">
            <v>R</v>
          </cell>
          <cell r="C49" t="str">
            <v>Leo Vergoossen</v>
          </cell>
          <cell r="D49" t="str">
            <v>De Ster</v>
          </cell>
          <cell r="E49" t="str">
            <v>Pey-Echt</v>
          </cell>
          <cell r="F49">
            <v>2</v>
          </cell>
          <cell r="Y49">
            <v>343</v>
          </cell>
          <cell r="AA49">
            <v>524</v>
          </cell>
          <cell r="AB49">
            <v>867</v>
          </cell>
        </row>
        <row r="50">
          <cell r="A50">
            <v>12</v>
          </cell>
          <cell r="B50" t="str">
            <v>L</v>
          </cell>
          <cell r="C50" t="str">
            <v>Pascal Hendriks</v>
          </cell>
          <cell r="D50" t="str">
            <v>Roos in Bloei</v>
          </cell>
          <cell r="E50" t="str">
            <v>Roggel</v>
          </cell>
          <cell r="F50">
            <v>2</v>
          </cell>
          <cell r="Y50">
            <v>327</v>
          </cell>
          <cell r="AA50">
            <v>526</v>
          </cell>
          <cell r="AB50">
            <v>853</v>
          </cell>
        </row>
        <row r="51">
          <cell r="A51">
            <v>12</v>
          </cell>
          <cell r="B51" t="str">
            <v>L</v>
          </cell>
          <cell r="C51" t="str">
            <v>Peter Mennen</v>
          </cell>
          <cell r="D51" t="str">
            <v>Roos in Bloei</v>
          </cell>
          <cell r="E51" t="str">
            <v>Roggel</v>
          </cell>
          <cell r="F51">
            <v>2</v>
          </cell>
          <cell r="Y51">
            <v>348</v>
          </cell>
          <cell r="AA51">
            <v>523</v>
          </cell>
          <cell r="AB51">
            <v>871</v>
          </cell>
        </row>
        <row r="52">
          <cell r="A52">
            <v>12</v>
          </cell>
          <cell r="B52" t="str">
            <v>L</v>
          </cell>
          <cell r="C52" t="str">
            <v>Jan Sijbers</v>
          </cell>
          <cell r="D52" t="str">
            <v>Roos in Bloei</v>
          </cell>
          <cell r="E52" t="str">
            <v>Roggel</v>
          </cell>
          <cell r="F52">
            <v>2</v>
          </cell>
          <cell r="Y52">
            <v>331</v>
          </cell>
          <cell r="AA52">
            <v>509</v>
          </cell>
          <cell r="AB52">
            <v>840</v>
          </cell>
        </row>
        <row r="53">
          <cell r="A53">
            <v>12</v>
          </cell>
          <cell r="F53">
            <v>2</v>
          </cell>
        </row>
        <row r="54">
          <cell r="A54">
            <v>13</v>
          </cell>
          <cell r="B54" t="str">
            <v>L</v>
          </cell>
          <cell r="C54" t="str">
            <v>Cor Joosten</v>
          </cell>
          <cell r="D54" t="str">
            <v>Heideroosje</v>
          </cell>
          <cell r="E54" t="str">
            <v>Heibloem</v>
          </cell>
          <cell r="F54">
            <v>1</v>
          </cell>
          <cell r="Y54">
            <v>370</v>
          </cell>
          <cell r="AA54">
            <v>540</v>
          </cell>
          <cell r="AB54">
            <v>910</v>
          </cell>
        </row>
        <row r="55">
          <cell r="A55">
            <v>13</v>
          </cell>
          <cell r="B55" t="str">
            <v>L</v>
          </cell>
          <cell r="C55" t="str">
            <v>Marc Simons</v>
          </cell>
          <cell r="D55" t="str">
            <v>Heideroosje</v>
          </cell>
          <cell r="E55" t="str">
            <v>Heibloem</v>
          </cell>
          <cell r="F55">
            <v>1</v>
          </cell>
          <cell r="Y55">
            <v>346</v>
          </cell>
          <cell r="AA55">
            <v>533</v>
          </cell>
          <cell r="AB55">
            <v>879</v>
          </cell>
        </row>
        <row r="56">
          <cell r="A56">
            <v>13</v>
          </cell>
          <cell r="F56">
            <v>2</v>
          </cell>
        </row>
        <row r="57">
          <cell r="A57">
            <v>13</v>
          </cell>
          <cell r="B57" t="str">
            <v>L</v>
          </cell>
          <cell r="C57" t="str">
            <v>Koos van der Knaap</v>
          </cell>
          <cell r="D57" t="str">
            <v>Heideroosje</v>
          </cell>
          <cell r="E57" t="str">
            <v>Heibloem</v>
          </cell>
          <cell r="F57">
            <v>2</v>
          </cell>
          <cell r="Y57">
            <v>331</v>
          </cell>
          <cell r="AA57">
            <v>339</v>
          </cell>
          <cell r="AB57">
            <v>670</v>
          </cell>
        </row>
        <row r="58">
          <cell r="A58">
            <v>13</v>
          </cell>
          <cell r="B58" t="str">
            <v>L</v>
          </cell>
          <cell r="C58" t="str">
            <v>Jan Derks</v>
          </cell>
          <cell r="D58" t="str">
            <v>Heideroosje</v>
          </cell>
          <cell r="E58" t="str">
            <v>Heibloem</v>
          </cell>
          <cell r="F58">
            <v>2</v>
          </cell>
          <cell r="Y58">
            <v>324</v>
          </cell>
          <cell r="AA58">
            <v>523</v>
          </cell>
          <cell r="AB58">
            <v>847</v>
          </cell>
        </row>
        <row r="59">
          <cell r="A59">
            <v>14</v>
          </cell>
          <cell r="B59" t="str">
            <v>L</v>
          </cell>
          <cell r="C59" t="str">
            <v>Jos Coenen</v>
          </cell>
          <cell r="D59" t="str">
            <v>Rozenjacht</v>
          </cell>
          <cell r="E59" t="str">
            <v>Nunhem</v>
          </cell>
          <cell r="F59">
            <v>1</v>
          </cell>
          <cell r="Y59">
            <v>347</v>
          </cell>
          <cell r="AA59">
            <v>544</v>
          </cell>
          <cell r="AB59">
            <v>891</v>
          </cell>
        </row>
        <row r="60">
          <cell r="B60" t="str">
            <v>L</v>
          </cell>
          <cell r="C60" t="str">
            <v>Ralf van Horne</v>
          </cell>
          <cell r="D60" t="str">
            <v>Rozenjacht</v>
          </cell>
          <cell r="E60" t="str">
            <v>Nunhem</v>
          </cell>
          <cell r="F60">
            <v>2</v>
          </cell>
          <cell r="Y60">
            <v>325</v>
          </cell>
          <cell r="AA60">
            <v>521</v>
          </cell>
          <cell r="AB60">
            <v>846</v>
          </cell>
        </row>
        <row r="61">
          <cell r="A61">
            <v>14</v>
          </cell>
          <cell r="B61" t="str">
            <v>L</v>
          </cell>
          <cell r="C61" t="str">
            <v>Ad Gijsen</v>
          </cell>
          <cell r="D61" t="str">
            <v>Rozenjacht</v>
          </cell>
          <cell r="E61" t="str">
            <v>Nunhem</v>
          </cell>
          <cell r="F61">
            <v>2</v>
          </cell>
          <cell r="Y61">
            <v>337</v>
          </cell>
          <cell r="AA61">
            <v>519</v>
          </cell>
          <cell r="AB61">
            <v>856</v>
          </cell>
        </row>
        <row r="62">
          <cell r="A62">
            <v>14</v>
          </cell>
          <cell r="B62" t="str">
            <v>R</v>
          </cell>
          <cell r="C62" t="str">
            <v>Jack Lenderts</v>
          </cell>
          <cell r="D62" t="str">
            <v>De Ster</v>
          </cell>
          <cell r="E62" t="str">
            <v>Pey-Echt</v>
          </cell>
          <cell r="F62">
            <v>2</v>
          </cell>
          <cell r="Y62">
            <v>308</v>
          </cell>
          <cell r="AA62">
            <v>515</v>
          </cell>
          <cell r="AB62">
            <v>823</v>
          </cell>
        </row>
        <row r="63">
          <cell r="A63">
            <v>14</v>
          </cell>
          <cell r="B63" t="str">
            <v>R</v>
          </cell>
          <cell r="C63" t="str">
            <v>Hein Caris</v>
          </cell>
          <cell r="D63" t="str">
            <v>De Ster</v>
          </cell>
          <cell r="E63" t="str">
            <v>Pey-Echt</v>
          </cell>
          <cell r="F63">
            <v>2</v>
          </cell>
          <cell r="Y63">
            <v>314</v>
          </cell>
          <cell r="AA63">
            <v>514</v>
          </cell>
          <cell r="AB63">
            <v>828</v>
          </cell>
        </row>
        <row r="64">
          <cell r="A64">
            <v>15</v>
          </cell>
          <cell r="B64" t="str">
            <v>R</v>
          </cell>
          <cell r="C64" t="str">
            <v>Piet van de Winkel</v>
          </cell>
          <cell r="D64" t="str">
            <v>De Zwarte Roos</v>
          </cell>
          <cell r="E64" t="str">
            <v>Slek-Echt</v>
          </cell>
          <cell r="F64">
            <v>1</v>
          </cell>
          <cell r="Y64">
            <v>325</v>
          </cell>
          <cell r="AA64">
            <v>530</v>
          </cell>
          <cell r="AB64">
            <v>855</v>
          </cell>
        </row>
        <row r="65">
          <cell r="A65">
            <v>15</v>
          </cell>
          <cell r="B65" t="str">
            <v>R</v>
          </cell>
          <cell r="C65" t="str">
            <v>Harrij Vroomen</v>
          </cell>
          <cell r="D65" t="str">
            <v>De Zwarte Roos</v>
          </cell>
          <cell r="E65" t="str">
            <v>Slek-Echt</v>
          </cell>
          <cell r="F65">
            <v>2</v>
          </cell>
          <cell r="Y65">
            <v>341</v>
          </cell>
          <cell r="AA65">
            <v>528</v>
          </cell>
          <cell r="AB65">
            <v>869</v>
          </cell>
        </row>
        <row r="66">
          <cell r="A66">
            <v>15</v>
          </cell>
          <cell r="B66" t="str">
            <v>R</v>
          </cell>
          <cell r="C66" t="str">
            <v>Xander Peeters</v>
          </cell>
          <cell r="D66" t="str">
            <v>De Boschjagers</v>
          </cell>
          <cell r="E66" t="str">
            <v>Herkenbosch</v>
          </cell>
          <cell r="F66">
            <v>1</v>
          </cell>
          <cell r="Y66">
            <v>368</v>
          </cell>
          <cell r="AA66">
            <v>538</v>
          </cell>
          <cell r="AB66">
            <v>906</v>
          </cell>
        </row>
        <row r="67">
          <cell r="A67">
            <v>15</v>
          </cell>
          <cell r="F67">
            <v>2</v>
          </cell>
        </row>
        <row r="68">
          <cell r="A68">
            <v>16</v>
          </cell>
          <cell r="B68" t="str">
            <v>R</v>
          </cell>
          <cell r="C68" t="str">
            <v>Berthold Vos</v>
          </cell>
          <cell r="D68" t="str">
            <v>De Snelle Pijl</v>
          </cell>
          <cell r="E68" t="str">
            <v>Vlodrop</v>
          </cell>
          <cell r="F68">
            <v>1</v>
          </cell>
          <cell r="Y68">
            <v>347</v>
          </cell>
          <cell r="AA68">
            <v>532</v>
          </cell>
          <cell r="AB68">
            <v>879</v>
          </cell>
        </row>
        <row r="69">
          <cell r="A69">
            <v>16</v>
          </cell>
          <cell r="B69" t="str">
            <v>R</v>
          </cell>
          <cell r="C69" t="str">
            <v>Paul Feder</v>
          </cell>
          <cell r="D69" t="str">
            <v>De Snelle Pijl</v>
          </cell>
          <cell r="E69" t="str">
            <v>Vlodrop</v>
          </cell>
          <cell r="F69">
            <v>2</v>
          </cell>
          <cell r="Y69">
            <v>339</v>
          </cell>
          <cell r="AA69">
            <v>526</v>
          </cell>
          <cell r="AB69">
            <v>865</v>
          </cell>
        </row>
        <row r="70">
          <cell r="B70" t="str">
            <v>R</v>
          </cell>
          <cell r="C70" t="str">
            <v>Michiel de Roeper</v>
          </cell>
          <cell r="D70" t="str">
            <v>De Snelle Pijl</v>
          </cell>
          <cell r="E70" t="str">
            <v>Vlodrop</v>
          </cell>
          <cell r="F70">
            <v>2</v>
          </cell>
          <cell r="Y70">
            <v>334</v>
          </cell>
          <cell r="AA70">
            <v>505</v>
          </cell>
          <cell r="AB70">
            <v>839</v>
          </cell>
        </row>
        <row r="71">
          <cell r="A71">
            <v>16</v>
          </cell>
          <cell r="B71" t="str">
            <v>R</v>
          </cell>
          <cell r="C71" t="str">
            <v>John Weckseler</v>
          </cell>
          <cell r="D71" t="str">
            <v>De Snelle Pijl</v>
          </cell>
          <cell r="E71" t="str">
            <v>Vlodrop</v>
          </cell>
          <cell r="F71">
            <v>1</v>
          </cell>
          <cell r="Y71">
            <v>365</v>
          </cell>
          <cell r="AA71">
            <v>544</v>
          </cell>
          <cell r="AB71">
            <v>909</v>
          </cell>
        </row>
        <row r="72">
          <cell r="B72" t="str">
            <v>R</v>
          </cell>
          <cell r="C72" t="str">
            <v>Har Schmits</v>
          </cell>
          <cell r="D72" t="str">
            <v>De Snelle Pijl</v>
          </cell>
          <cell r="E72" t="str">
            <v>Vlodrop</v>
          </cell>
          <cell r="F72">
            <v>1</v>
          </cell>
          <cell r="Y72">
            <v>361</v>
          </cell>
          <cell r="AA72">
            <v>533</v>
          </cell>
          <cell r="AB72">
            <v>894</v>
          </cell>
        </row>
        <row r="73">
          <cell r="A73">
            <v>17</v>
          </cell>
          <cell r="B73" t="str">
            <v>L</v>
          </cell>
          <cell r="C73" t="str">
            <v>Har Willigers</v>
          </cell>
          <cell r="D73" t="str">
            <v>Alpenjagers</v>
          </cell>
          <cell r="E73" t="str">
            <v>Beegden</v>
          </cell>
          <cell r="F73">
            <v>2</v>
          </cell>
          <cell r="Y73">
            <v>345</v>
          </cell>
          <cell r="AA73">
            <v>505</v>
          </cell>
          <cell r="AB73">
            <v>850</v>
          </cell>
        </row>
        <row r="74">
          <cell r="A74">
            <v>17</v>
          </cell>
          <cell r="B74" t="str">
            <v>L</v>
          </cell>
          <cell r="C74" t="str">
            <v>Mat Seems</v>
          </cell>
          <cell r="D74" t="str">
            <v>Alpenjagers</v>
          </cell>
          <cell r="E74" t="str">
            <v>Beegden</v>
          </cell>
          <cell r="F74">
            <v>2</v>
          </cell>
          <cell r="Y74">
            <v>343</v>
          </cell>
          <cell r="AA74">
            <v>519</v>
          </cell>
          <cell r="AB74">
            <v>862</v>
          </cell>
        </row>
        <row r="75">
          <cell r="A75">
            <v>17</v>
          </cell>
          <cell r="B75" t="str">
            <v>R</v>
          </cell>
          <cell r="C75" t="str">
            <v>Ron Corstjens</v>
          </cell>
          <cell r="D75" t="str">
            <v>Nimrod</v>
          </cell>
          <cell r="E75" t="str">
            <v>Echt</v>
          </cell>
          <cell r="F75">
            <v>1</v>
          </cell>
          <cell r="Y75">
            <v>329</v>
          </cell>
          <cell r="AA75">
            <v>530</v>
          </cell>
          <cell r="AB75">
            <v>859</v>
          </cell>
        </row>
        <row r="76">
          <cell r="A76">
            <v>17</v>
          </cell>
          <cell r="B76" t="str">
            <v>L</v>
          </cell>
          <cell r="C76" t="str">
            <v>Harrie Heijnen</v>
          </cell>
          <cell r="D76" t="str">
            <v>Vriendenkring</v>
          </cell>
          <cell r="E76" t="str">
            <v>Leveroy</v>
          </cell>
          <cell r="F76">
            <v>2</v>
          </cell>
          <cell r="Y76">
            <v>346</v>
          </cell>
          <cell r="AA76">
            <v>519</v>
          </cell>
          <cell r="AB76">
            <v>865</v>
          </cell>
        </row>
        <row r="77">
          <cell r="A77">
            <v>18</v>
          </cell>
          <cell r="B77" t="str">
            <v>L</v>
          </cell>
          <cell r="C77" t="str">
            <v>Lou Linders</v>
          </cell>
          <cell r="D77" t="str">
            <v>Gezellige Uren</v>
          </cell>
          <cell r="E77" t="str">
            <v>Baexem</v>
          </cell>
          <cell r="F77">
            <v>2</v>
          </cell>
          <cell r="Y77">
            <v>325</v>
          </cell>
          <cell r="AA77">
            <v>514</v>
          </cell>
          <cell r="AB77">
            <v>839</v>
          </cell>
        </row>
        <row r="78">
          <cell r="A78">
            <v>18</v>
          </cell>
          <cell r="B78" t="str">
            <v>L</v>
          </cell>
          <cell r="C78" t="str">
            <v>Wiel van Heel</v>
          </cell>
          <cell r="D78" t="str">
            <v>Gezellige Uren</v>
          </cell>
          <cell r="E78" t="str">
            <v>Baexem</v>
          </cell>
          <cell r="F78">
            <v>1</v>
          </cell>
          <cell r="Y78">
            <v>351</v>
          </cell>
          <cell r="AA78">
            <v>536</v>
          </cell>
          <cell r="AB78">
            <v>887</v>
          </cell>
        </row>
        <row r="79">
          <cell r="B79" t="str">
            <v>R</v>
          </cell>
          <cell r="C79" t="str">
            <v>René van Buggenum</v>
          </cell>
          <cell r="D79" t="str">
            <v>Soranus</v>
          </cell>
          <cell r="E79" t="str">
            <v>Boukoul</v>
          </cell>
          <cell r="F79">
            <v>1</v>
          </cell>
          <cell r="Y79">
            <v>355</v>
          </cell>
          <cell r="AA79">
            <v>531</v>
          </cell>
          <cell r="AB79">
            <v>886</v>
          </cell>
        </row>
        <row r="80">
          <cell r="B80" t="str">
            <v>R</v>
          </cell>
          <cell r="C80" t="str">
            <v>Jack Schattorjë</v>
          </cell>
          <cell r="D80" t="str">
            <v>Soranus</v>
          </cell>
          <cell r="E80" t="str">
            <v>Boukoul</v>
          </cell>
          <cell r="F80">
            <v>2</v>
          </cell>
          <cell r="Y80">
            <v>341</v>
          </cell>
          <cell r="AA80">
            <v>512</v>
          </cell>
          <cell r="AB80">
            <v>853</v>
          </cell>
        </row>
        <row r="81">
          <cell r="B81" t="str">
            <v>R</v>
          </cell>
          <cell r="C81" t="str">
            <v>Mark Thissen</v>
          </cell>
          <cell r="D81" t="str">
            <v>Soranus</v>
          </cell>
          <cell r="E81" t="str">
            <v>Boukoul</v>
          </cell>
          <cell r="F81">
            <v>2</v>
          </cell>
          <cell r="Y81">
            <v>313</v>
          </cell>
          <cell r="AA81">
            <v>510</v>
          </cell>
          <cell r="AB81">
            <v>823</v>
          </cell>
        </row>
      </sheetData>
      <sheetData sheetId="2">
        <row r="3">
          <cell r="B3" t="str">
            <v>L</v>
          </cell>
          <cell r="C3" t="str">
            <v>Yvonne Willigers</v>
          </cell>
          <cell r="D3" t="str">
            <v>Alpenjagers</v>
          </cell>
          <cell r="E3" t="str">
            <v>Beegden</v>
          </cell>
          <cell r="F3">
            <v>1</v>
          </cell>
          <cell r="Y3">
            <v>347</v>
          </cell>
          <cell r="AA3">
            <v>536</v>
          </cell>
          <cell r="AB3">
            <v>883</v>
          </cell>
        </row>
        <row r="4">
          <cell r="A4">
            <v>19</v>
          </cell>
          <cell r="B4" t="str">
            <v>L</v>
          </cell>
          <cell r="C4" t="str">
            <v>Rose-Marie Tonnaer</v>
          </cell>
          <cell r="D4" t="str">
            <v>De Zonnebloem</v>
          </cell>
          <cell r="E4" t="str">
            <v>Heel</v>
          </cell>
          <cell r="F4">
            <v>2</v>
          </cell>
          <cell r="Y4">
            <v>320</v>
          </cell>
          <cell r="AA4">
            <v>479</v>
          </cell>
          <cell r="AB4">
            <v>799</v>
          </cell>
        </row>
        <row r="5">
          <cell r="B5" t="str">
            <v>L</v>
          </cell>
          <cell r="C5" t="str">
            <v>Nelly Beckers</v>
          </cell>
          <cell r="D5" t="str">
            <v>Onze Vrije Uren</v>
          </cell>
          <cell r="E5" t="str">
            <v>Heythuysen</v>
          </cell>
          <cell r="F5">
            <v>1</v>
          </cell>
          <cell r="Y5">
            <v>318</v>
          </cell>
          <cell r="AA5">
            <v>488</v>
          </cell>
          <cell r="AB5">
            <v>806</v>
          </cell>
        </row>
        <row r="6">
          <cell r="A6">
            <v>19</v>
          </cell>
          <cell r="B6" t="str">
            <v>R</v>
          </cell>
          <cell r="C6" t="str">
            <v>Monique van de Leeuw</v>
          </cell>
          <cell r="D6" t="str">
            <v>Juist Gericht</v>
          </cell>
          <cell r="E6" t="str">
            <v>Melick</v>
          </cell>
          <cell r="F6">
            <v>2</v>
          </cell>
          <cell r="Y6">
            <v>285</v>
          </cell>
          <cell r="AA6">
            <v>446</v>
          </cell>
          <cell r="AB6">
            <v>731</v>
          </cell>
        </row>
        <row r="7">
          <cell r="A7">
            <v>20</v>
          </cell>
          <cell r="B7" t="str">
            <v>R</v>
          </cell>
          <cell r="C7" t="str">
            <v>Miranda van der Varst</v>
          </cell>
          <cell r="D7" t="str">
            <v>De Ster</v>
          </cell>
          <cell r="E7" t="str">
            <v>Pey-Echt</v>
          </cell>
          <cell r="F7">
            <v>1</v>
          </cell>
          <cell r="Y7">
            <v>314</v>
          </cell>
          <cell r="AA7">
            <v>506</v>
          </cell>
          <cell r="AB7">
            <v>820</v>
          </cell>
        </row>
        <row r="8">
          <cell r="B8" t="str">
            <v>R</v>
          </cell>
          <cell r="C8" t="str">
            <v>Lisette Schulpen</v>
          </cell>
          <cell r="D8" t="str">
            <v>De Ster</v>
          </cell>
          <cell r="E8" t="str">
            <v>Pey-Echt</v>
          </cell>
          <cell r="F8">
            <v>1</v>
          </cell>
          <cell r="Y8">
            <v>322</v>
          </cell>
          <cell r="AA8">
            <v>491</v>
          </cell>
          <cell r="AB8">
            <v>813</v>
          </cell>
        </row>
        <row r="9">
          <cell r="A9">
            <v>20</v>
          </cell>
          <cell r="B9" t="str">
            <v>R</v>
          </cell>
          <cell r="C9" t="str">
            <v>Michelle Renet</v>
          </cell>
          <cell r="D9" t="str">
            <v>De Ster</v>
          </cell>
          <cell r="E9" t="str">
            <v>Pey-Echt</v>
          </cell>
          <cell r="F9">
            <v>2</v>
          </cell>
          <cell r="Y9">
            <v>320</v>
          </cell>
          <cell r="AA9">
            <v>456</v>
          </cell>
          <cell r="AB9">
            <v>776</v>
          </cell>
        </row>
        <row r="10">
          <cell r="A10">
            <v>20</v>
          </cell>
          <cell r="B10" t="str">
            <v>R</v>
          </cell>
          <cell r="C10" t="str">
            <v>Nicole Bongaerts</v>
          </cell>
          <cell r="D10" t="str">
            <v>De Ster</v>
          </cell>
          <cell r="E10" t="str">
            <v>Pey-Echt</v>
          </cell>
          <cell r="F10">
            <v>2</v>
          </cell>
          <cell r="Y10">
            <v>229</v>
          </cell>
          <cell r="AA10">
            <v>327</v>
          </cell>
          <cell r="AB10">
            <v>556</v>
          </cell>
        </row>
        <row r="11">
          <cell r="B11" t="str">
            <v>R</v>
          </cell>
          <cell r="C11" t="str">
            <v>Bianca Eberson</v>
          </cell>
          <cell r="D11" t="str">
            <v>De Zwarte Roos</v>
          </cell>
          <cell r="E11" t="str">
            <v>Slek-Echt</v>
          </cell>
          <cell r="F11">
            <v>1</v>
          </cell>
          <cell r="Y11">
            <v>334</v>
          </cell>
          <cell r="AA11">
            <v>506</v>
          </cell>
          <cell r="AB11">
            <v>840</v>
          </cell>
        </row>
        <row r="12">
          <cell r="B12" t="str">
            <v>R</v>
          </cell>
          <cell r="C12" t="str">
            <v>Sandra Ramakers</v>
          </cell>
          <cell r="D12" t="str">
            <v>De Zwarte Roos</v>
          </cell>
          <cell r="E12" t="str">
            <v>Slek-Echt</v>
          </cell>
          <cell r="F12">
            <v>1</v>
          </cell>
          <cell r="Y12">
            <v>336</v>
          </cell>
          <cell r="AA12">
            <v>487</v>
          </cell>
          <cell r="AB12">
            <v>823</v>
          </cell>
        </row>
        <row r="13">
          <cell r="A13">
            <v>21</v>
          </cell>
          <cell r="B13" t="str">
            <v>R</v>
          </cell>
          <cell r="C13" t="str">
            <v>Karina Paulsen</v>
          </cell>
          <cell r="D13" t="str">
            <v>De Zwarte Roos</v>
          </cell>
          <cell r="E13" t="str">
            <v>Slek-Echt</v>
          </cell>
          <cell r="F13">
            <v>1</v>
          </cell>
          <cell r="Y13">
            <v>316</v>
          </cell>
          <cell r="AA13">
            <v>481</v>
          </cell>
          <cell r="AB13">
            <v>797</v>
          </cell>
        </row>
        <row r="14">
          <cell r="A14">
            <v>21</v>
          </cell>
          <cell r="F14">
            <v>2</v>
          </cell>
        </row>
        <row r="15">
          <cell r="A15">
            <v>21</v>
          </cell>
          <cell r="B15" t="str">
            <v>R</v>
          </cell>
          <cell r="C15" t="str">
            <v>Trix Braat-Cremers</v>
          </cell>
          <cell r="D15" t="str">
            <v>De Zwarte Roos</v>
          </cell>
          <cell r="E15" t="str">
            <v>Slek-Echt</v>
          </cell>
          <cell r="F15">
            <v>2</v>
          </cell>
          <cell r="Y15">
            <v>254</v>
          </cell>
          <cell r="AA15">
            <v>417</v>
          </cell>
          <cell r="AB15">
            <v>671</v>
          </cell>
        </row>
        <row r="16">
          <cell r="B16" t="str">
            <v>L</v>
          </cell>
          <cell r="C16" t="str">
            <v>Carin Reijnders</v>
          </cell>
          <cell r="D16" t="str">
            <v>De Vriendenkring</v>
          </cell>
          <cell r="E16" t="str">
            <v>Leveroy</v>
          </cell>
          <cell r="F16">
            <v>1</v>
          </cell>
          <cell r="Y16">
            <v>331</v>
          </cell>
          <cell r="AA16">
            <v>509</v>
          </cell>
          <cell r="AB16">
            <v>840</v>
          </cell>
        </row>
        <row r="17">
          <cell r="A17">
            <v>22</v>
          </cell>
          <cell r="B17" t="str">
            <v>L</v>
          </cell>
          <cell r="C17" t="str">
            <v>Anneleen Heijnen</v>
          </cell>
          <cell r="D17" t="str">
            <v>De Vriendenkring</v>
          </cell>
          <cell r="E17" t="str">
            <v>Leveroy</v>
          </cell>
          <cell r="F17">
            <v>2</v>
          </cell>
          <cell r="Y17">
            <v>297</v>
          </cell>
          <cell r="AA17">
            <v>455</v>
          </cell>
          <cell r="AB17">
            <v>752</v>
          </cell>
        </row>
        <row r="18">
          <cell r="A18">
            <v>22</v>
          </cell>
          <cell r="B18" t="str">
            <v>L</v>
          </cell>
          <cell r="C18" t="str">
            <v>Kelly Reijnders</v>
          </cell>
          <cell r="D18" t="str">
            <v>De Vriendenkring</v>
          </cell>
          <cell r="E18" t="str">
            <v>Leveroy</v>
          </cell>
          <cell r="F18">
            <v>2</v>
          </cell>
          <cell r="Y18">
            <v>264</v>
          </cell>
          <cell r="AA18">
            <v>396</v>
          </cell>
          <cell r="AB18">
            <v>660</v>
          </cell>
        </row>
        <row r="19">
          <cell r="A19">
            <v>22</v>
          </cell>
          <cell r="B19" t="str">
            <v>L</v>
          </cell>
          <cell r="C19" t="str">
            <v>Annemarie Puts</v>
          </cell>
          <cell r="D19" t="str">
            <v>Vriendschap en Strijd</v>
          </cell>
          <cell r="E19" t="str">
            <v>Neer</v>
          </cell>
          <cell r="F19">
            <v>1</v>
          </cell>
          <cell r="Y19">
            <v>369</v>
          </cell>
          <cell r="AA19">
            <v>552</v>
          </cell>
          <cell r="AB19">
            <v>921</v>
          </cell>
        </row>
        <row r="20">
          <cell r="B20" t="str">
            <v>L</v>
          </cell>
          <cell r="C20" t="str">
            <v>Wilma Burhenne</v>
          </cell>
          <cell r="D20" t="str">
            <v>Vriendschap en Strijd</v>
          </cell>
          <cell r="E20" t="str">
            <v>Neer</v>
          </cell>
          <cell r="F20">
            <v>1</v>
          </cell>
          <cell r="Y20">
            <v>334</v>
          </cell>
          <cell r="AA20">
            <v>486</v>
          </cell>
          <cell r="AB20">
            <v>820</v>
          </cell>
        </row>
        <row r="21">
          <cell r="A21">
            <v>23</v>
          </cell>
          <cell r="B21" t="str">
            <v>R</v>
          </cell>
          <cell r="C21" t="str">
            <v>Nicole Mohnen</v>
          </cell>
          <cell r="D21" t="str">
            <v>Silberpfeil</v>
          </cell>
          <cell r="E21" t="str">
            <v>Myhl</v>
          </cell>
          <cell r="F21">
            <v>1</v>
          </cell>
          <cell r="Y21">
            <v>310</v>
          </cell>
          <cell r="AA21">
            <v>493</v>
          </cell>
          <cell r="AB21">
            <v>803</v>
          </cell>
        </row>
        <row r="22">
          <cell r="B22" t="str">
            <v>R</v>
          </cell>
          <cell r="C22" t="str">
            <v>Doris Kievelitz</v>
          </cell>
          <cell r="D22" t="str">
            <v>Silberpfeil</v>
          </cell>
          <cell r="E22" t="str">
            <v>Myhl</v>
          </cell>
          <cell r="F22">
            <v>2</v>
          </cell>
          <cell r="Y22">
            <v>304</v>
          </cell>
          <cell r="AA22">
            <v>469</v>
          </cell>
          <cell r="AB22">
            <v>773</v>
          </cell>
        </row>
        <row r="23">
          <cell r="B23" t="str">
            <v>R</v>
          </cell>
          <cell r="C23" t="str">
            <v>Sonja Theißen</v>
          </cell>
          <cell r="D23" t="str">
            <v>Silberpfeil</v>
          </cell>
          <cell r="E23" t="str">
            <v>Myhl</v>
          </cell>
          <cell r="F23">
            <v>2</v>
          </cell>
          <cell r="Y23">
            <v>240</v>
          </cell>
          <cell r="AA23">
            <v>465</v>
          </cell>
          <cell r="AB23">
            <v>705</v>
          </cell>
        </row>
        <row r="24">
          <cell r="B24" t="str">
            <v>R</v>
          </cell>
          <cell r="C24" t="str">
            <v>Angelique Boumans</v>
          </cell>
          <cell r="D24" t="str">
            <v>De Zwarte Roos</v>
          </cell>
          <cell r="E24" t="str">
            <v>Slek-Echt</v>
          </cell>
          <cell r="F24">
            <v>2</v>
          </cell>
          <cell r="Y24">
            <v>278</v>
          </cell>
          <cell r="AA24">
            <v>414</v>
          </cell>
          <cell r="AB24">
            <v>692</v>
          </cell>
        </row>
        <row r="25">
          <cell r="A25">
            <v>23</v>
          </cell>
          <cell r="B25" t="str">
            <v>R</v>
          </cell>
          <cell r="C25" t="str">
            <v>Nicole Starreveld</v>
          </cell>
          <cell r="D25" t="str">
            <v>De Zwarte Roos</v>
          </cell>
          <cell r="E25" t="str">
            <v>Slek-Echt</v>
          </cell>
          <cell r="F25">
            <v>2</v>
          </cell>
          <cell r="Y25">
            <v>240</v>
          </cell>
          <cell r="AA25">
            <v>374</v>
          </cell>
          <cell r="AB25">
            <v>614</v>
          </cell>
        </row>
        <row r="26">
          <cell r="A26">
            <v>24</v>
          </cell>
          <cell r="B26" t="str">
            <v>R</v>
          </cell>
          <cell r="C26" t="str">
            <v>Marie-Jose Perée</v>
          </cell>
          <cell r="D26" t="str">
            <v>De Snelle Pijl</v>
          </cell>
          <cell r="E26" t="str">
            <v>Vlodrop</v>
          </cell>
          <cell r="F26">
            <v>1</v>
          </cell>
          <cell r="Y26">
            <v>334</v>
          </cell>
          <cell r="AA26">
            <v>481</v>
          </cell>
          <cell r="AB26">
            <v>815</v>
          </cell>
        </row>
        <row r="27">
          <cell r="A27">
            <v>24</v>
          </cell>
          <cell r="B27" t="str">
            <v>L</v>
          </cell>
          <cell r="C27" t="str">
            <v>Sabine van Rijt-Sijben</v>
          </cell>
          <cell r="D27" t="str">
            <v>De  Heidebloem</v>
          </cell>
          <cell r="E27" t="str">
            <v>Roggel</v>
          </cell>
          <cell r="F27">
            <v>1</v>
          </cell>
          <cell r="Y27">
            <v>313</v>
          </cell>
          <cell r="AA27">
            <v>495</v>
          </cell>
          <cell r="AB27">
            <v>808</v>
          </cell>
        </row>
        <row r="28">
          <cell r="B28" t="str">
            <v>L</v>
          </cell>
          <cell r="C28" t="str">
            <v>Desiree Sijben</v>
          </cell>
          <cell r="D28" t="str">
            <v>De  Heidebloem</v>
          </cell>
          <cell r="E28" t="str">
            <v>Roggel</v>
          </cell>
          <cell r="F28">
            <v>2</v>
          </cell>
          <cell r="Y28">
            <v>312</v>
          </cell>
          <cell r="AA28">
            <v>476</v>
          </cell>
          <cell r="AB28">
            <v>788</v>
          </cell>
        </row>
        <row r="29">
          <cell r="B29" t="str">
            <v>L</v>
          </cell>
          <cell r="C29" t="str">
            <v>Tanya van de Laar</v>
          </cell>
          <cell r="D29" t="str">
            <v>Ons Genoegen </v>
          </cell>
          <cell r="E29" t="str">
            <v>Roggel</v>
          </cell>
          <cell r="F29">
            <v>1</v>
          </cell>
          <cell r="Y29">
            <v>340</v>
          </cell>
          <cell r="AA29">
            <v>501</v>
          </cell>
          <cell r="AB29">
            <v>841</v>
          </cell>
        </row>
        <row r="30">
          <cell r="A30">
            <v>25</v>
          </cell>
          <cell r="B30" t="str">
            <v>R</v>
          </cell>
          <cell r="C30" t="str">
            <v>Ilona Vluggen</v>
          </cell>
          <cell r="D30" t="str">
            <v>Nimrod</v>
          </cell>
          <cell r="E30" t="str">
            <v>Echt</v>
          </cell>
          <cell r="F30">
            <v>2</v>
          </cell>
          <cell r="Y30">
            <v>336</v>
          </cell>
          <cell r="AA30">
            <v>461</v>
          </cell>
          <cell r="AB30">
            <v>797</v>
          </cell>
        </row>
        <row r="31">
          <cell r="A31">
            <v>25</v>
          </cell>
          <cell r="B31" t="str">
            <v>R</v>
          </cell>
          <cell r="C31" t="str">
            <v>Angelika Tinger</v>
          </cell>
          <cell r="D31" t="str">
            <v>De Boschjagers</v>
          </cell>
          <cell r="E31" t="str">
            <v>Herkenbosch</v>
          </cell>
          <cell r="F31">
            <v>1</v>
          </cell>
          <cell r="Y31">
            <v>304</v>
          </cell>
          <cell r="AA31">
            <v>499</v>
          </cell>
          <cell r="AB31">
            <v>803</v>
          </cell>
        </row>
        <row r="32">
          <cell r="A32">
            <v>25</v>
          </cell>
          <cell r="B32" t="str">
            <v>R</v>
          </cell>
          <cell r="C32" t="str">
            <v>Natascha Piels-Hermanns</v>
          </cell>
          <cell r="D32" t="str">
            <v>Ontsp. Na Arbeid</v>
          </cell>
          <cell r="E32" t="str">
            <v>Posterholt</v>
          </cell>
          <cell r="F32">
            <v>1</v>
          </cell>
          <cell r="Y32">
            <v>334</v>
          </cell>
          <cell r="AA32">
            <v>527</v>
          </cell>
          <cell r="AB32">
            <v>861</v>
          </cell>
        </row>
        <row r="33">
          <cell r="A33">
            <v>25</v>
          </cell>
          <cell r="B33" t="str">
            <v>R</v>
          </cell>
          <cell r="C33" t="str">
            <v>Ilona Piels</v>
          </cell>
          <cell r="D33" t="str">
            <v>Ontsp. Na Arbeid</v>
          </cell>
          <cell r="E33" t="str">
            <v>Posterholt</v>
          </cell>
          <cell r="F33">
            <v>2</v>
          </cell>
          <cell r="Y33">
            <v>312</v>
          </cell>
          <cell r="AA33">
            <v>457</v>
          </cell>
          <cell r="AB33">
            <v>769</v>
          </cell>
        </row>
        <row r="34">
          <cell r="B34" t="str">
            <v>L</v>
          </cell>
          <cell r="C34" t="str">
            <v>Winy Hendrikx</v>
          </cell>
          <cell r="D34" t="str">
            <v>De Grensschutters</v>
          </cell>
          <cell r="E34" t="str">
            <v>Haler-Uffelse</v>
          </cell>
          <cell r="F34">
            <v>1</v>
          </cell>
          <cell r="Y34">
            <v>328</v>
          </cell>
          <cell r="AA34">
            <v>484</v>
          </cell>
          <cell r="AB34">
            <v>812</v>
          </cell>
        </row>
        <row r="35">
          <cell r="B35" t="str">
            <v>L</v>
          </cell>
          <cell r="C35" t="str">
            <v>Sandra Hansen</v>
          </cell>
          <cell r="D35" t="str">
            <v>De Grensschutters</v>
          </cell>
          <cell r="E35" t="str">
            <v>Haler-Uffelse</v>
          </cell>
          <cell r="F35">
            <v>2</v>
          </cell>
          <cell r="Y35">
            <v>301</v>
          </cell>
          <cell r="AA35">
            <v>474</v>
          </cell>
          <cell r="AB35">
            <v>775</v>
          </cell>
        </row>
        <row r="36">
          <cell r="A36">
            <v>26</v>
          </cell>
          <cell r="B36" t="str">
            <v>L</v>
          </cell>
          <cell r="C36" t="str">
            <v>Monique Rietjens</v>
          </cell>
          <cell r="D36" t="str">
            <v>De Grensschutters</v>
          </cell>
          <cell r="E36" t="str">
            <v>Haler-Uffelse</v>
          </cell>
          <cell r="F36">
            <v>2</v>
          </cell>
          <cell r="Y36">
            <v>294</v>
          </cell>
          <cell r="AA36">
            <v>455</v>
          </cell>
          <cell r="AB36">
            <v>749</v>
          </cell>
        </row>
        <row r="37">
          <cell r="A37">
            <v>26</v>
          </cell>
          <cell r="B37" t="str">
            <v>L</v>
          </cell>
          <cell r="C37" t="str">
            <v>Truus Bremmers</v>
          </cell>
          <cell r="D37" t="str">
            <v>De Grensschutters</v>
          </cell>
          <cell r="E37" t="str">
            <v>Haler-Uffelse</v>
          </cell>
          <cell r="F37">
            <v>2</v>
          </cell>
          <cell r="Y37">
            <v>301</v>
          </cell>
          <cell r="AA37">
            <v>450</v>
          </cell>
          <cell r="AB37">
            <v>751</v>
          </cell>
        </row>
        <row r="38">
          <cell r="B38" t="str">
            <v>L</v>
          </cell>
          <cell r="C38" t="str">
            <v>Lilian Haupts</v>
          </cell>
          <cell r="D38" t="str">
            <v>De Grensschutters</v>
          </cell>
          <cell r="E38" t="str">
            <v>Haler-Uffelse</v>
          </cell>
          <cell r="F38">
            <v>2</v>
          </cell>
          <cell r="Y38">
            <v>314</v>
          </cell>
          <cell r="AA38">
            <v>435</v>
          </cell>
          <cell r="AB38">
            <v>749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itslag 3e en 4e kl."/>
      <sheetName val="Input Heren 3e+4e klasse"/>
      <sheetName val="Input Jeugd, A, B, C "/>
      <sheetName val="sort.heren 3e klas"/>
      <sheetName val="sort. heren 4e klas"/>
      <sheetName val="sort. Jeugd A"/>
      <sheetName val="sort. Jeugd B"/>
      <sheetName val="sort. Jeugd C"/>
      <sheetName val="Sorteren M.O. Jeugd"/>
      <sheetName val="M.O. Jeugd"/>
      <sheetName val="Blad4"/>
      <sheetName val="Blad5"/>
      <sheetName val="Blad6"/>
      <sheetName val="Blad7"/>
      <sheetName val="Blad8"/>
      <sheetName val="Blad9"/>
      <sheetName val="Blad10"/>
    </sheetNames>
    <sheetDataSet>
      <sheetData sheetId="1">
        <row r="3">
          <cell r="A3">
            <v>1</v>
          </cell>
          <cell r="B3" t="str">
            <v>R</v>
          </cell>
          <cell r="C3" t="str">
            <v>Wiel Hotterbeekx</v>
          </cell>
          <cell r="D3" t="str">
            <v>De Zwarte  Roos</v>
          </cell>
          <cell r="E3" t="str">
            <v>Slek-Echt</v>
          </cell>
          <cell r="F3">
            <v>3</v>
          </cell>
          <cell r="Y3">
            <v>342</v>
          </cell>
          <cell r="AA3">
            <v>496</v>
          </cell>
          <cell r="AB3">
            <v>838</v>
          </cell>
        </row>
        <row r="4">
          <cell r="A4">
            <v>1</v>
          </cell>
          <cell r="B4" t="str">
            <v>R</v>
          </cell>
          <cell r="C4" t="str">
            <v>Glyn Elston</v>
          </cell>
          <cell r="D4" t="str">
            <v>De Zwarte  Roos</v>
          </cell>
          <cell r="E4" t="str">
            <v>Slek-Echt</v>
          </cell>
          <cell r="F4">
            <v>3</v>
          </cell>
          <cell r="Y4">
            <v>329</v>
          </cell>
          <cell r="AA4">
            <v>486</v>
          </cell>
          <cell r="AB4">
            <v>815</v>
          </cell>
        </row>
        <row r="5">
          <cell r="A5">
            <v>1</v>
          </cell>
          <cell r="B5" t="str">
            <v>R</v>
          </cell>
          <cell r="C5" t="str">
            <v>Henk Kroeders</v>
          </cell>
          <cell r="D5" t="str">
            <v>De Zwarte  Roos</v>
          </cell>
          <cell r="E5" t="str">
            <v>Slek-Echt</v>
          </cell>
          <cell r="F5">
            <v>3</v>
          </cell>
          <cell r="Y5">
            <v>306</v>
          </cell>
          <cell r="AA5">
            <v>483</v>
          </cell>
          <cell r="AB5">
            <v>789</v>
          </cell>
        </row>
        <row r="6">
          <cell r="B6" t="str">
            <v>R</v>
          </cell>
          <cell r="C6" t="str">
            <v>Geert Beulen</v>
          </cell>
          <cell r="D6" t="str">
            <v>De Zwarte  Roos</v>
          </cell>
          <cell r="E6" t="str">
            <v>Slek-Echt</v>
          </cell>
          <cell r="F6">
            <v>3</v>
          </cell>
          <cell r="Y6">
            <v>329</v>
          </cell>
          <cell r="AA6">
            <v>321</v>
          </cell>
          <cell r="AB6">
            <v>650</v>
          </cell>
        </row>
        <row r="7">
          <cell r="A7">
            <v>1</v>
          </cell>
          <cell r="B7" t="str">
            <v>R</v>
          </cell>
          <cell r="C7" t="str">
            <v>Ivo Pustjens</v>
          </cell>
          <cell r="D7" t="str">
            <v>De Zwarte  Roos</v>
          </cell>
          <cell r="E7" t="str">
            <v>Slek-Echt</v>
          </cell>
          <cell r="F7">
            <v>4</v>
          </cell>
          <cell r="Y7">
            <v>327</v>
          </cell>
          <cell r="AA7">
            <v>478</v>
          </cell>
          <cell r="AB7">
            <v>805</v>
          </cell>
        </row>
        <row r="8">
          <cell r="A8">
            <v>2</v>
          </cell>
          <cell r="B8" t="str">
            <v>L</v>
          </cell>
          <cell r="C8" t="str">
            <v>Antoon Driessen</v>
          </cell>
          <cell r="D8" t="str">
            <v>Gezellige Uren</v>
          </cell>
          <cell r="E8" t="str">
            <v>Baexem</v>
          </cell>
          <cell r="F8">
            <v>3</v>
          </cell>
          <cell r="Y8">
            <v>318</v>
          </cell>
          <cell r="AA8">
            <v>492</v>
          </cell>
          <cell r="AB8">
            <v>810</v>
          </cell>
        </row>
        <row r="9">
          <cell r="A9">
            <v>2</v>
          </cell>
          <cell r="F9">
            <v>3</v>
          </cell>
        </row>
        <row r="10">
          <cell r="A10">
            <v>2</v>
          </cell>
          <cell r="B10" t="str">
            <v>L</v>
          </cell>
          <cell r="C10" t="str">
            <v>Jack van Appeven</v>
          </cell>
          <cell r="D10" t="str">
            <v>De Vriendenkring</v>
          </cell>
          <cell r="E10" t="str">
            <v>Leveroy</v>
          </cell>
          <cell r="F10">
            <v>3</v>
          </cell>
          <cell r="Y10">
            <v>301</v>
          </cell>
          <cell r="AA10">
            <v>497</v>
          </cell>
          <cell r="AB10">
            <v>798</v>
          </cell>
        </row>
        <row r="11">
          <cell r="A11">
            <v>2</v>
          </cell>
          <cell r="B11" t="str">
            <v>L</v>
          </cell>
          <cell r="C11" t="str">
            <v>Rene Stevens</v>
          </cell>
          <cell r="D11" t="str">
            <v>De Vriendenkring</v>
          </cell>
          <cell r="E11" t="str">
            <v>Leveroy</v>
          </cell>
          <cell r="F11">
            <v>4</v>
          </cell>
          <cell r="Y11">
            <v>297</v>
          </cell>
          <cell r="AA11">
            <v>458</v>
          </cell>
          <cell r="AB11">
            <v>755</v>
          </cell>
        </row>
        <row r="12">
          <cell r="A12">
            <v>2</v>
          </cell>
          <cell r="B12" t="str">
            <v>L</v>
          </cell>
          <cell r="C12" t="str">
            <v>Sjra Heijnen</v>
          </cell>
          <cell r="D12" t="str">
            <v>De Vriendenkring</v>
          </cell>
          <cell r="E12" t="str">
            <v>Leveroy</v>
          </cell>
          <cell r="F12">
            <v>4</v>
          </cell>
          <cell r="Y12">
            <v>296</v>
          </cell>
          <cell r="AA12">
            <v>453</v>
          </cell>
          <cell r="AB12">
            <v>749</v>
          </cell>
        </row>
        <row r="13">
          <cell r="A13">
            <v>3</v>
          </cell>
          <cell r="B13" t="str">
            <v>R</v>
          </cell>
          <cell r="C13" t="str">
            <v>Jurgen Forster</v>
          </cell>
          <cell r="D13" t="str">
            <v>Silberpfeil</v>
          </cell>
          <cell r="E13" t="str">
            <v>Myhl</v>
          </cell>
          <cell r="F13">
            <v>3</v>
          </cell>
          <cell r="Y13">
            <v>307</v>
          </cell>
          <cell r="AA13">
            <v>488</v>
          </cell>
          <cell r="AB13">
            <v>795</v>
          </cell>
        </row>
        <row r="14">
          <cell r="B14" t="str">
            <v>R</v>
          </cell>
          <cell r="C14" t="str">
            <v>Thomas Aretz</v>
          </cell>
          <cell r="D14" t="str">
            <v>Silberpfeil</v>
          </cell>
          <cell r="E14" t="str">
            <v>Myhl</v>
          </cell>
          <cell r="F14">
            <v>4</v>
          </cell>
          <cell r="Y14">
            <v>277</v>
          </cell>
          <cell r="AA14">
            <v>353</v>
          </cell>
          <cell r="AB14">
            <v>630</v>
          </cell>
        </row>
        <row r="15">
          <cell r="A15">
            <v>3</v>
          </cell>
          <cell r="B15" t="str">
            <v>R</v>
          </cell>
          <cell r="C15" t="str">
            <v>Edward Maessen</v>
          </cell>
          <cell r="D15" t="str">
            <v>Ontsp. Na Arbeid</v>
          </cell>
          <cell r="E15" t="str">
            <v>Posterholt</v>
          </cell>
          <cell r="F15">
            <v>3</v>
          </cell>
          <cell r="Y15">
            <v>335</v>
          </cell>
          <cell r="AA15">
            <v>504</v>
          </cell>
          <cell r="AB15">
            <v>839</v>
          </cell>
        </row>
        <row r="16">
          <cell r="A16">
            <v>3</v>
          </cell>
          <cell r="B16" t="str">
            <v>R</v>
          </cell>
          <cell r="C16" t="str">
            <v>René Beerends</v>
          </cell>
          <cell r="D16" t="str">
            <v>Ontsp. Na Arbeid</v>
          </cell>
          <cell r="E16" t="str">
            <v>Posterholt</v>
          </cell>
          <cell r="F16">
            <v>4</v>
          </cell>
          <cell r="Y16">
            <v>275</v>
          </cell>
          <cell r="AA16">
            <v>478</v>
          </cell>
          <cell r="AB16">
            <v>753</v>
          </cell>
        </row>
        <row r="17">
          <cell r="A17">
            <v>3</v>
          </cell>
          <cell r="B17" t="str">
            <v>R</v>
          </cell>
          <cell r="C17" t="str">
            <v>Bair Hermanns</v>
          </cell>
          <cell r="D17" t="str">
            <v>Ontsp. Na Arbeid</v>
          </cell>
          <cell r="E17" t="str">
            <v>Posterholt</v>
          </cell>
          <cell r="F17">
            <v>4</v>
          </cell>
          <cell r="Y17">
            <v>293</v>
          </cell>
          <cell r="AA17">
            <v>433</v>
          </cell>
          <cell r="AB17">
            <v>726</v>
          </cell>
        </row>
        <row r="18">
          <cell r="A18">
            <v>4</v>
          </cell>
          <cell r="F18">
            <v>3</v>
          </cell>
        </row>
        <row r="19">
          <cell r="A19">
            <v>4</v>
          </cell>
          <cell r="B19" t="str">
            <v>L</v>
          </cell>
          <cell r="C19" t="str">
            <v>Martijn Janssen</v>
          </cell>
          <cell r="D19" t="str">
            <v>Roos in Bloei</v>
          </cell>
          <cell r="E19" t="str">
            <v>Roggel</v>
          </cell>
          <cell r="F19">
            <v>3</v>
          </cell>
          <cell r="Y19">
            <v>322</v>
          </cell>
          <cell r="AA19">
            <v>486</v>
          </cell>
          <cell r="AB19">
            <v>808</v>
          </cell>
        </row>
        <row r="20">
          <cell r="B20" t="str">
            <v>L</v>
          </cell>
          <cell r="C20" t="str">
            <v>Douwe Grenzenberg</v>
          </cell>
          <cell r="D20" t="str">
            <v>Roos in Bloei</v>
          </cell>
          <cell r="E20" t="str">
            <v>Roggel</v>
          </cell>
          <cell r="F20">
            <v>3</v>
          </cell>
          <cell r="Y20">
            <v>289</v>
          </cell>
          <cell r="AA20">
            <v>482</v>
          </cell>
          <cell r="AB20">
            <v>771</v>
          </cell>
        </row>
        <row r="21">
          <cell r="B21" t="str">
            <v>L</v>
          </cell>
          <cell r="C21" t="str">
            <v>Frans Jeurninck</v>
          </cell>
          <cell r="D21" t="str">
            <v>Roos in Bloei</v>
          </cell>
          <cell r="E21" t="str">
            <v>Roggel</v>
          </cell>
          <cell r="F21">
            <v>3</v>
          </cell>
          <cell r="Y21">
            <v>297</v>
          </cell>
          <cell r="AA21">
            <v>480</v>
          </cell>
          <cell r="AB21">
            <v>777</v>
          </cell>
        </row>
        <row r="22">
          <cell r="B22" t="str">
            <v>L</v>
          </cell>
          <cell r="C22" t="str">
            <v>Maurice van de Ven</v>
          </cell>
          <cell r="D22" t="str">
            <v>Roos in Bloei</v>
          </cell>
          <cell r="E22" t="str">
            <v>Roggel</v>
          </cell>
          <cell r="F22">
            <v>3</v>
          </cell>
          <cell r="Y22">
            <v>296</v>
          </cell>
          <cell r="AA22">
            <v>480</v>
          </cell>
          <cell r="AB22">
            <v>776</v>
          </cell>
        </row>
        <row r="23">
          <cell r="A23">
            <v>5</v>
          </cell>
          <cell r="B23" t="str">
            <v>R</v>
          </cell>
          <cell r="C23" t="str">
            <v>Peter van Kempen</v>
          </cell>
          <cell r="D23" t="str">
            <v>De Zwarte  Roos</v>
          </cell>
          <cell r="E23" t="str">
            <v>Slek-Echt</v>
          </cell>
          <cell r="F23">
            <v>4</v>
          </cell>
          <cell r="Y23">
            <v>313</v>
          </cell>
          <cell r="AA23">
            <v>473</v>
          </cell>
          <cell r="AB23">
            <v>786</v>
          </cell>
        </row>
        <row r="24">
          <cell r="A24">
            <v>5</v>
          </cell>
          <cell r="B24" t="str">
            <v>R</v>
          </cell>
          <cell r="C24" t="str">
            <v>Ed Cremers</v>
          </cell>
          <cell r="D24" t="str">
            <v>De Zwarte  Roos</v>
          </cell>
          <cell r="E24" t="str">
            <v>Slek-Echt</v>
          </cell>
          <cell r="F24">
            <v>4</v>
          </cell>
          <cell r="Y24">
            <v>317</v>
          </cell>
          <cell r="AA24">
            <v>472</v>
          </cell>
          <cell r="AB24">
            <v>789</v>
          </cell>
        </row>
        <row r="25">
          <cell r="A25">
            <v>5</v>
          </cell>
          <cell r="B25" t="str">
            <v>R</v>
          </cell>
          <cell r="C25" t="str">
            <v>Wim Prins</v>
          </cell>
          <cell r="D25" t="str">
            <v>De Zwarte  Roos</v>
          </cell>
          <cell r="E25" t="str">
            <v>Slek-Echt</v>
          </cell>
          <cell r="F25">
            <v>4</v>
          </cell>
          <cell r="Y25">
            <v>331</v>
          </cell>
          <cell r="AA25">
            <v>455</v>
          </cell>
          <cell r="AB25">
            <v>786</v>
          </cell>
        </row>
        <row r="26">
          <cell r="A26">
            <v>5</v>
          </cell>
          <cell r="B26" t="str">
            <v>R</v>
          </cell>
          <cell r="C26" t="str">
            <v>Math Sanders</v>
          </cell>
          <cell r="D26" t="str">
            <v>De Zwarte  Roos</v>
          </cell>
          <cell r="E26" t="str">
            <v>Slek-Echt</v>
          </cell>
          <cell r="F26">
            <v>4</v>
          </cell>
          <cell r="Y26">
            <v>317</v>
          </cell>
          <cell r="AA26">
            <v>453</v>
          </cell>
          <cell r="AB26">
            <v>770</v>
          </cell>
        </row>
        <row r="27">
          <cell r="A27">
            <v>5</v>
          </cell>
          <cell r="B27" t="str">
            <v>R</v>
          </cell>
          <cell r="C27" t="str">
            <v>Ton van Gerwen</v>
          </cell>
          <cell r="D27" t="str">
            <v>De Zwarte  Roos</v>
          </cell>
          <cell r="E27" t="str">
            <v>Slek-Echt</v>
          </cell>
          <cell r="F27">
            <v>4</v>
          </cell>
          <cell r="Y27">
            <v>305</v>
          </cell>
          <cell r="AA27">
            <v>419</v>
          </cell>
          <cell r="AB27">
            <v>724</v>
          </cell>
        </row>
        <row r="28">
          <cell r="A28">
            <v>6</v>
          </cell>
          <cell r="B28" t="str">
            <v>L</v>
          </cell>
          <cell r="C28" t="str">
            <v>Peter Geuns</v>
          </cell>
          <cell r="D28" t="str">
            <v>Onze Vrije Uren</v>
          </cell>
          <cell r="E28" t="str">
            <v>Heythuysen</v>
          </cell>
          <cell r="F28">
            <v>3</v>
          </cell>
          <cell r="Y28">
            <v>345</v>
          </cell>
          <cell r="AA28">
            <v>501</v>
          </cell>
          <cell r="AB28">
            <v>846</v>
          </cell>
        </row>
        <row r="29">
          <cell r="A29">
            <v>6</v>
          </cell>
          <cell r="B29" t="str">
            <v>L</v>
          </cell>
          <cell r="C29" t="str">
            <v>Cor Kessels</v>
          </cell>
          <cell r="D29" t="str">
            <v>Onze Vrije Uren</v>
          </cell>
          <cell r="E29" t="str">
            <v>Heythuysen</v>
          </cell>
          <cell r="F29">
            <v>3</v>
          </cell>
          <cell r="Y29">
            <v>327</v>
          </cell>
          <cell r="AA29">
            <v>498</v>
          </cell>
          <cell r="AB29">
            <v>825</v>
          </cell>
        </row>
        <row r="30">
          <cell r="A30">
            <v>6</v>
          </cell>
          <cell r="B30" t="str">
            <v>L</v>
          </cell>
          <cell r="C30" t="str">
            <v>Albert Reuvers</v>
          </cell>
          <cell r="D30" t="str">
            <v>Onze Vrije Uren</v>
          </cell>
          <cell r="E30" t="str">
            <v>Heythuysen</v>
          </cell>
          <cell r="F30">
            <v>3</v>
          </cell>
          <cell r="Y30">
            <v>324</v>
          </cell>
          <cell r="AA30">
            <v>493</v>
          </cell>
          <cell r="AB30">
            <v>817</v>
          </cell>
        </row>
        <row r="31">
          <cell r="A31">
            <v>6</v>
          </cell>
          <cell r="B31" t="str">
            <v>L</v>
          </cell>
          <cell r="C31" t="str">
            <v>Johan Sijben</v>
          </cell>
          <cell r="D31" t="str">
            <v>Onze Vrije Uren</v>
          </cell>
          <cell r="E31" t="str">
            <v>Heythuysen</v>
          </cell>
          <cell r="F31">
            <v>3</v>
          </cell>
          <cell r="Y31">
            <v>344</v>
          </cell>
          <cell r="AA31">
            <v>484</v>
          </cell>
          <cell r="AB31">
            <v>828</v>
          </cell>
        </row>
        <row r="32">
          <cell r="A32">
            <v>6</v>
          </cell>
          <cell r="B32" t="str">
            <v>L</v>
          </cell>
          <cell r="C32" t="str">
            <v>Geer Beckers</v>
          </cell>
          <cell r="D32" t="str">
            <v>Onze Vrije Uren</v>
          </cell>
          <cell r="E32" t="str">
            <v>Heythuysen</v>
          </cell>
          <cell r="F32">
            <v>4</v>
          </cell>
          <cell r="Y32">
            <v>206</v>
          </cell>
          <cell r="AA32">
            <v>374</v>
          </cell>
          <cell r="AB32">
            <v>580</v>
          </cell>
        </row>
        <row r="33">
          <cell r="B33" t="str">
            <v>R</v>
          </cell>
          <cell r="C33" t="str">
            <v>Paul Houbiers</v>
          </cell>
          <cell r="D33" t="str">
            <v>De Boschjagers</v>
          </cell>
          <cell r="E33" t="str">
            <v>Herkenbosch</v>
          </cell>
          <cell r="F33">
            <v>3</v>
          </cell>
          <cell r="Y33">
            <v>334</v>
          </cell>
          <cell r="AA33">
            <v>481</v>
          </cell>
          <cell r="AB33">
            <v>815</v>
          </cell>
        </row>
        <row r="34">
          <cell r="A34">
            <v>7</v>
          </cell>
          <cell r="F34">
            <v>4</v>
          </cell>
        </row>
        <row r="35">
          <cell r="A35">
            <v>7</v>
          </cell>
          <cell r="B35" t="str">
            <v>R</v>
          </cell>
          <cell r="C35" t="str">
            <v>Joeri van Oosterhout</v>
          </cell>
          <cell r="D35" t="str">
            <v>De Boschjagers</v>
          </cell>
          <cell r="E35" t="str">
            <v>Herkenbosch</v>
          </cell>
          <cell r="F35">
            <v>4</v>
          </cell>
          <cell r="Y35">
            <v>317</v>
          </cell>
          <cell r="AA35">
            <v>447</v>
          </cell>
          <cell r="AB35">
            <v>764</v>
          </cell>
        </row>
        <row r="36">
          <cell r="A36">
            <v>7</v>
          </cell>
          <cell r="B36" t="str">
            <v>R</v>
          </cell>
          <cell r="C36" t="str">
            <v>Mathieu Boonen</v>
          </cell>
          <cell r="D36" t="str">
            <v>De Boschjagers</v>
          </cell>
          <cell r="E36" t="str">
            <v>Herkenbosch</v>
          </cell>
          <cell r="F36">
            <v>4</v>
          </cell>
          <cell r="Y36">
            <v>270</v>
          </cell>
          <cell r="AA36">
            <v>410</v>
          </cell>
          <cell r="AB36">
            <v>680</v>
          </cell>
        </row>
        <row r="37">
          <cell r="A37">
            <v>8</v>
          </cell>
          <cell r="B37" t="str">
            <v>L</v>
          </cell>
          <cell r="C37" t="str">
            <v>Sjaak Clephas</v>
          </cell>
          <cell r="D37" t="str">
            <v>Roos in Bloei</v>
          </cell>
          <cell r="E37" t="str">
            <v>Roggel</v>
          </cell>
          <cell r="F37">
            <v>4</v>
          </cell>
          <cell r="Y37">
            <v>304</v>
          </cell>
          <cell r="AA37">
            <v>477</v>
          </cell>
          <cell r="AB37">
            <v>781</v>
          </cell>
        </row>
        <row r="38">
          <cell r="A38">
            <v>8</v>
          </cell>
          <cell r="B38" t="str">
            <v>L</v>
          </cell>
          <cell r="C38" t="str">
            <v>Etienne Deckers</v>
          </cell>
          <cell r="D38" t="str">
            <v>Roos in Bloei</v>
          </cell>
          <cell r="E38" t="str">
            <v>Roggel</v>
          </cell>
          <cell r="F38">
            <v>4</v>
          </cell>
          <cell r="Y38">
            <v>286</v>
          </cell>
          <cell r="AA38">
            <v>463</v>
          </cell>
          <cell r="AB38">
            <v>749</v>
          </cell>
        </row>
        <row r="39">
          <cell r="B39" t="str">
            <v>R</v>
          </cell>
          <cell r="C39" t="str">
            <v>Andre Paulsen</v>
          </cell>
          <cell r="D39" t="str">
            <v>De Zwarte  Roos</v>
          </cell>
          <cell r="E39" t="str">
            <v>Slek-Echt</v>
          </cell>
          <cell r="F39">
            <v>4</v>
          </cell>
          <cell r="Y39">
            <v>239</v>
          </cell>
          <cell r="AA39">
            <v>409</v>
          </cell>
          <cell r="AB39">
            <v>648</v>
          </cell>
        </row>
        <row r="42">
          <cell r="A42">
            <v>9</v>
          </cell>
          <cell r="B42" t="str">
            <v>L</v>
          </cell>
          <cell r="C42" t="str">
            <v>Kliff Franssen</v>
          </cell>
          <cell r="D42" t="str">
            <v>De Zonnebloem</v>
          </cell>
          <cell r="E42" t="str">
            <v>Heel</v>
          </cell>
          <cell r="F42">
            <v>3</v>
          </cell>
          <cell r="Y42">
            <v>310</v>
          </cell>
          <cell r="AA42">
            <v>497</v>
          </cell>
          <cell r="AB42">
            <v>807</v>
          </cell>
        </row>
        <row r="43">
          <cell r="A43">
            <v>9</v>
          </cell>
          <cell r="B43" t="str">
            <v>L</v>
          </cell>
          <cell r="C43" t="str">
            <v>Wil Hoens</v>
          </cell>
          <cell r="D43" t="str">
            <v>De Zonnebloem</v>
          </cell>
          <cell r="E43" t="str">
            <v>Heel</v>
          </cell>
          <cell r="F43">
            <v>3</v>
          </cell>
          <cell r="Y43">
            <v>323</v>
          </cell>
          <cell r="AA43">
            <v>493</v>
          </cell>
          <cell r="AB43">
            <v>816</v>
          </cell>
        </row>
        <row r="44">
          <cell r="A44">
            <v>9</v>
          </cell>
          <cell r="B44" t="str">
            <v>L</v>
          </cell>
          <cell r="C44" t="str">
            <v>Guus Burhenne</v>
          </cell>
          <cell r="D44" t="str">
            <v>Vriendschap en Strijd</v>
          </cell>
          <cell r="E44" t="str">
            <v>Neer</v>
          </cell>
          <cell r="F44">
            <v>4</v>
          </cell>
          <cell r="Y44">
            <v>333</v>
          </cell>
          <cell r="AA44">
            <v>474</v>
          </cell>
          <cell r="AB44">
            <v>807</v>
          </cell>
        </row>
        <row r="45">
          <cell r="A45">
            <v>9</v>
          </cell>
          <cell r="B45" t="str">
            <v>L</v>
          </cell>
          <cell r="C45" t="str">
            <v>Fer Peeters</v>
          </cell>
          <cell r="D45" t="str">
            <v>Vriendschap en Strijd</v>
          </cell>
          <cell r="E45" t="str">
            <v>Neer</v>
          </cell>
          <cell r="F45">
            <v>4</v>
          </cell>
          <cell r="Y45">
            <v>264</v>
          </cell>
          <cell r="AA45">
            <v>426</v>
          </cell>
          <cell r="AB45">
            <v>690</v>
          </cell>
        </row>
        <row r="46">
          <cell r="A46">
            <v>10</v>
          </cell>
          <cell r="B46" t="str">
            <v>L</v>
          </cell>
          <cell r="C46" t="str">
            <v>Leon Brouns</v>
          </cell>
          <cell r="D46" t="str">
            <v>De Grensschutters</v>
          </cell>
          <cell r="E46" t="str">
            <v>Haler-Uffelse</v>
          </cell>
          <cell r="F46">
            <v>3</v>
          </cell>
          <cell r="Y46">
            <v>283</v>
          </cell>
          <cell r="AA46">
            <v>500</v>
          </cell>
          <cell r="AB46">
            <v>783</v>
          </cell>
        </row>
        <row r="47">
          <cell r="A47">
            <v>10</v>
          </cell>
          <cell r="B47" t="str">
            <v>L</v>
          </cell>
          <cell r="C47" t="str">
            <v>Peter Hansen</v>
          </cell>
          <cell r="D47" t="str">
            <v>De Grensschutters</v>
          </cell>
          <cell r="E47" t="str">
            <v>Haler-Uffelse</v>
          </cell>
          <cell r="F47">
            <v>3</v>
          </cell>
          <cell r="Y47">
            <v>331</v>
          </cell>
          <cell r="AA47">
            <v>488</v>
          </cell>
          <cell r="AB47">
            <v>819</v>
          </cell>
        </row>
        <row r="48">
          <cell r="A48">
            <v>10</v>
          </cell>
          <cell r="B48" t="str">
            <v>L</v>
          </cell>
          <cell r="C48" t="str">
            <v>Jac Brouns</v>
          </cell>
          <cell r="D48" t="str">
            <v>De Grensschutters</v>
          </cell>
          <cell r="E48" t="str">
            <v>Haler-Uffelse</v>
          </cell>
          <cell r="F48">
            <v>4</v>
          </cell>
          <cell r="Y48">
            <v>286</v>
          </cell>
          <cell r="AA48">
            <v>451</v>
          </cell>
          <cell r="AB48">
            <v>737</v>
          </cell>
        </row>
        <row r="49">
          <cell r="A49">
            <v>10</v>
          </cell>
          <cell r="F49">
            <v>4</v>
          </cell>
        </row>
        <row r="50">
          <cell r="A50">
            <v>10</v>
          </cell>
          <cell r="B50" t="str">
            <v>L</v>
          </cell>
          <cell r="C50" t="str">
            <v>Hans Sijbers</v>
          </cell>
          <cell r="D50" t="str">
            <v>Heideroosje</v>
          </cell>
          <cell r="E50" t="str">
            <v>Heibloem</v>
          </cell>
          <cell r="F50">
            <v>3</v>
          </cell>
          <cell r="Y50">
            <v>304</v>
          </cell>
          <cell r="AA50">
            <v>498</v>
          </cell>
          <cell r="AB50">
            <v>802</v>
          </cell>
        </row>
        <row r="52">
          <cell r="B52" t="str">
            <v>R</v>
          </cell>
          <cell r="C52" t="str">
            <v>Peter Teeuwen</v>
          </cell>
          <cell r="D52" t="str">
            <v>st. Sebastianus</v>
          </cell>
          <cell r="E52" t="str">
            <v>Linne</v>
          </cell>
          <cell r="F52">
            <v>4</v>
          </cell>
          <cell r="Y52">
            <v>285</v>
          </cell>
          <cell r="AA52">
            <v>398</v>
          </cell>
          <cell r="AB52">
            <v>683</v>
          </cell>
        </row>
        <row r="53">
          <cell r="B53" t="str">
            <v>R</v>
          </cell>
          <cell r="C53" t="str">
            <v>Jan Meuwissen</v>
          </cell>
          <cell r="D53" t="str">
            <v>st. Sebastianus</v>
          </cell>
          <cell r="E53" t="str">
            <v>Linne</v>
          </cell>
          <cell r="F53">
            <v>4</v>
          </cell>
          <cell r="Y53">
            <v>305</v>
          </cell>
          <cell r="AA53">
            <v>264</v>
          </cell>
          <cell r="AB53">
            <v>569</v>
          </cell>
        </row>
        <row r="55">
          <cell r="A55">
            <v>11</v>
          </cell>
          <cell r="B55" t="str">
            <v>R</v>
          </cell>
          <cell r="C55" t="str">
            <v>Ruud Geelen</v>
          </cell>
          <cell r="D55" t="str">
            <v>De Ster</v>
          </cell>
          <cell r="E55" t="str">
            <v>Pey-Echt</v>
          </cell>
          <cell r="F55">
            <v>3</v>
          </cell>
          <cell r="Y55">
            <v>326</v>
          </cell>
          <cell r="AA55">
            <v>495</v>
          </cell>
          <cell r="AB55">
            <v>821</v>
          </cell>
        </row>
        <row r="56">
          <cell r="A56">
            <v>12</v>
          </cell>
          <cell r="B56" t="str">
            <v>L</v>
          </cell>
          <cell r="C56" t="str">
            <v>Fred Janssen</v>
          </cell>
          <cell r="D56" t="str">
            <v>Heideroosje</v>
          </cell>
          <cell r="E56" t="str">
            <v>Heibloem</v>
          </cell>
          <cell r="F56">
            <v>3</v>
          </cell>
          <cell r="Y56">
            <v>332</v>
          </cell>
          <cell r="AA56">
            <v>494</v>
          </cell>
          <cell r="AB56">
            <v>826</v>
          </cell>
        </row>
        <row r="57">
          <cell r="A57">
            <v>12</v>
          </cell>
          <cell r="B57" t="str">
            <v>L</v>
          </cell>
          <cell r="C57" t="str">
            <v>Jo Peeters</v>
          </cell>
          <cell r="D57" t="str">
            <v>Heideroosje</v>
          </cell>
          <cell r="E57" t="str">
            <v>Heibloem</v>
          </cell>
          <cell r="F57">
            <v>3</v>
          </cell>
          <cell r="Y57">
            <v>339</v>
          </cell>
          <cell r="AA57">
            <v>494</v>
          </cell>
          <cell r="AB57">
            <v>833</v>
          </cell>
        </row>
        <row r="58">
          <cell r="A58">
            <v>12</v>
          </cell>
          <cell r="B58" t="str">
            <v>L</v>
          </cell>
          <cell r="C58" t="str">
            <v>Jan Ottenheim</v>
          </cell>
          <cell r="D58" t="str">
            <v>Heideroosje</v>
          </cell>
          <cell r="E58" t="str">
            <v>Heibloem</v>
          </cell>
          <cell r="F58">
            <v>4</v>
          </cell>
          <cell r="Y58">
            <v>303</v>
          </cell>
          <cell r="AA58">
            <v>469</v>
          </cell>
          <cell r="AB58">
            <v>772</v>
          </cell>
        </row>
        <row r="59">
          <cell r="A59">
            <v>12</v>
          </cell>
          <cell r="B59" t="str">
            <v>L</v>
          </cell>
          <cell r="C59" t="str">
            <v>Maurice Linders</v>
          </cell>
          <cell r="D59" t="str">
            <v>Heideroosje</v>
          </cell>
          <cell r="E59" t="str">
            <v>Heibloem</v>
          </cell>
          <cell r="F59">
            <v>4</v>
          </cell>
          <cell r="Y59">
            <v>275</v>
          </cell>
          <cell r="AA59">
            <v>449</v>
          </cell>
          <cell r="AB59">
            <v>724</v>
          </cell>
        </row>
        <row r="60">
          <cell r="A60">
            <v>12</v>
          </cell>
          <cell r="B60" t="str">
            <v>L</v>
          </cell>
          <cell r="C60" t="str">
            <v>Harrie Moonen</v>
          </cell>
          <cell r="D60" t="str">
            <v>Heideroosje</v>
          </cell>
          <cell r="E60" t="str">
            <v>Heibloem</v>
          </cell>
          <cell r="F60">
            <v>4</v>
          </cell>
          <cell r="Y60">
            <v>248</v>
          </cell>
          <cell r="AA60">
            <v>410</v>
          </cell>
          <cell r="AB60">
            <v>658</v>
          </cell>
        </row>
        <row r="61">
          <cell r="A61">
            <v>13</v>
          </cell>
          <cell r="B61" t="str">
            <v>L</v>
          </cell>
          <cell r="C61" t="str">
            <v>Giel Vogels</v>
          </cell>
          <cell r="D61" t="str">
            <v>Wilhelmina</v>
          </cell>
          <cell r="E61" t="str">
            <v>Horn</v>
          </cell>
          <cell r="F61">
            <v>4</v>
          </cell>
          <cell r="Y61">
            <v>322</v>
          </cell>
          <cell r="AA61">
            <v>318</v>
          </cell>
          <cell r="AB61">
            <v>640</v>
          </cell>
        </row>
        <row r="62">
          <cell r="A62">
            <v>13</v>
          </cell>
          <cell r="B62" t="str">
            <v>L</v>
          </cell>
          <cell r="C62" t="str">
            <v>Wiel Peeters</v>
          </cell>
          <cell r="D62" t="str">
            <v>Wilhelmina</v>
          </cell>
          <cell r="E62" t="str">
            <v>Horn</v>
          </cell>
          <cell r="F62">
            <v>4</v>
          </cell>
          <cell r="Y62">
            <v>317</v>
          </cell>
          <cell r="AA62">
            <v>465</v>
          </cell>
          <cell r="AB62">
            <v>782</v>
          </cell>
        </row>
        <row r="63">
          <cell r="A63">
            <v>13</v>
          </cell>
          <cell r="B63" t="str">
            <v>L</v>
          </cell>
          <cell r="C63" t="str">
            <v>Willem van der Heijden</v>
          </cell>
          <cell r="D63" t="str">
            <v>Wilhelmina</v>
          </cell>
          <cell r="E63" t="str">
            <v>Horn</v>
          </cell>
          <cell r="F63">
            <v>4</v>
          </cell>
          <cell r="Y63">
            <v>308</v>
          </cell>
          <cell r="AA63">
            <v>436</v>
          </cell>
          <cell r="AB63">
            <v>744</v>
          </cell>
        </row>
        <row r="64">
          <cell r="A64">
            <v>13</v>
          </cell>
          <cell r="B64" t="str">
            <v>L</v>
          </cell>
          <cell r="C64" t="str">
            <v>Steef Smeets</v>
          </cell>
          <cell r="D64" t="str">
            <v>Rozenjacht</v>
          </cell>
          <cell r="E64" t="str">
            <v>Nunhem</v>
          </cell>
          <cell r="F64">
            <v>3</v>
          </cell>
          <cell r="Y64">
            <v>319</v>
          </cell>
          <cell r="AA64">
            <v>487</v>
          </cell>
          <cell r="AB64">
            <v>806</v>
          </cell>
        </row>
        <row r="65">
          <cell r="A65">
            <v>13</v>
          </cell>
          <cell r="B65" t="str">
            <v>L</v>
          </cell>
          <cell r="C65" t="str">
            <v>Onno van Hees</v>
          </cell>
          <cell r="D65" t="str">
            <v>Rozenjacht</v>
          </cell>
          <cell r="E65" t="str">
            <v>Nunhem</v>
          </cell>
          <cell r="F65">
            <v>4</v>
          </cell>
          <cell r="Y65">
            <v>286</v>
          </cell>
          <cell r="AA65">
            <v>449</v>
          </cell>
          <cell r="AB65">
            <v>735</v>
          </cell>
        </row>
        <row r="66">
          <cell r="A66">
            <v>14</v>
          </cell>
          <cell r="F66">
            <v>3</v>
          </cell>
        </row>
        <row r="67">
          <cell r="A67">
            <v>14</v>
          </cell>
          <cell r="F67">
            <v>4</v>
          </cell>
        </row>
        <row r="68">
          <cell r="A68">
            <v>14</v>
          </cell>
          <cell r="F68">
            <v>4</v>
          </cell>
        </row>
        <row r="69">
          <cell r="A69">
            <v>14</v>
          </cell>
          <cell r="B69" t="str">
            <v>L</v>
          </cell>
          <cell r="C69" t="str">
            <v>Henk Smolenaars</v>
          </cell>
          <cell r="D69" t="str">
            <v>Ons  Genoegen</v>
          </cell>
          <cell r="E69" t="str">
            <v>Roggel</v>
          </cell>
          <cell r="F69">
            <v>3</v>
          </cell>
          <cell r="Y69">
            <v>276</v>
          </cell>
          <cell r="AA69">
            <v>495</v>
          </cell>
          <cell r="AB69">
            <v>771</v>
          </cell>
        </row>
        <row r="70">
          <cell r="A70">
            <v>14</v>
          </cell>
          <cell r="B70" t="str">
            <v>L</v>
          </cell>
          <cell r="C70" t="str">
            <v>Yvo van de Laar</v>
          </cell>
          <cell r="D70" t="str">
            <v>Ons  Genoegen</v>
          </cell>
          <cell r="E70" t="str">
            <v>Roggel</v>
          </cell>
          <cell r="F70">
            <v>4</v>
          </cell>
          <cell r="Y70">
            <v>287</v>
          </cell>
          <cell r="AA70">
            <v>453</v>
          </cell>
          <cell r="AB70">
            <v>740</v>
          </cell>
        </row>
        <row r="71">
          <cell r="A71">
            <v>15</v>
          </cell>
          <cell r="B71" t="str">
            <v>R</v>
          </cell>
          <cell r="C71" t="str">
            <v>Robert Stultiens</v>
          </cell>
          <cell r="D71" t="str">
            <v>De Ster</v>
          </cell>
          <cell r="E71" t="str">
            <v>Pey-Echt</v>
          </cell>
          <cell r="F71">
            <v>3</v>
          </cell>
          <cell r="Y71">
            <v>313</v>
          </cell>
          <cell r="AA71">
            <v>491</v>
          </cell>
          <cell r="AB71">
            <v>804</v>
          </cell>
        </row>
        <row r="72">
          <cell r="A72">
            <v>15</v>
          </cell>
          <cell r="B72" t="str">
            <v>R</v>
          </cell>
          <cell r="C72" t="str">
            <v>Peter Lendertz</v>
          </cell>
          <cell r="D72" t="str">
            <v>De Ster</v>
          </cell>
          <cell r="E72" t="str">
            <v>Pey-Echt</v>
          </cell>
          <cell r="F72">
            <v>3</v>
          </cell>
          <cell r="Y72">
            <v>317</v>
          </cell>
          <cell r="AA72">
            <v>484</v>
          </cell>
          <cell r="AB72">
            <v>801</v>
          </cell>
        </row>
        <row r="73">
          <cell r="A73">
            <v>15</v>
          </cell>
          <cell r="B73" t="str">
            <v>R</v>
          </cell>
          <cell r="C73" t="str">
            <v>Henri Beckers</v>
          </cell>
          <cell r="D73" t="str">
            <v>De Ster</v>
          </cell>
          <cell r="E73" t="str">
            <v>Pey-Echt</v>
          </cell>
          <cell r="F73">
            <v>4</v>
          </cell>
          <cell r="Y73">
            <v>303</v>
          </cell>
          <cell r="AA73">
            <v>451</v>
          </cell>
          <cell r="AB73">
            <v>754</v>
          </cell>
        </row>
        <row r="74">
          <cell r="F74">
            <v>4</v>
          </cell>
        </row>
        <row r="75">
          <cell r="F75">
            <v>3</v>
          </cell>
        </row>
        <row r="76">
          <cell r="B76" t="str">
            <v>R</v>
          </cell>
          <cell r="C76" t="str">
            <v>Detlef Horn</v>
          </cell>
          <cell r="D76" t="str">
            <v>De Snelle Pijl</v>
          </cell>
          <cell r="E76" t="str">
            <v>Vlodrop</v>
          </cell>
          <cell r="F76">
            <v>3</v>
          </cell>
          <cell r="Y76">
            <v>333</v>
          </cell>
          <cell r="AA76">
            <v>499</v>
          </cell>
          <cell r="AB76">
            <v>832</v>
          </cell>
        </row>
        <row r="77">
          <cell r="F77">
            <v>3</v>
          </cell>
        </row>
        <row r="78">
          <cell r="B78" t="str">
            <v>R</v>
          </cell>
          <cell r="C78" t="str">
            <v>Gunther Ohlenforst</v>
          </cell>
          <cell r="D78" t="str">
            <v>De Snelle Pijl</v>
          </cell>
          <cell r="E78" t="str">
            <v>Vlodrop</v>
          </cell>
          <cell r="F78">
            <v>4</v>
          </cell>
          <cell r="Y78">
            <v>319</v>
          </cell>
          <cell r="AA78">
            <v>477</v>
          </cell>
          <cell r="AB78">
            <v>796</v>
          </cell>
        </row>
      </sheetData>
      <sheetData sheetId="2">
        <row r="3">
          <cell r="A3">
            <v>17</v>
          </cell>
          <cell r="F3" t="str">
            <v>A</v>
          </cell>
        </row>
        <row r="4">
          <cell r="A4">
            <v>17</v>
          </cell>
          <cell r="F4" t="str">
            <v>A</v>
          </cell>
        </row>
        <row r="5">
          <cell r="A5">
            <v>17</v>
          </cell>
          <cell r="B5" t="str">
            <v>R</v>
          </cell>
          <cell r="C5" t="str">
            <v>Nick Feldman</v>
          </cell>
          <cell r="D5" t="str">
            <v>Soranus</v>
          </cell>
          <cell r="E5" t="str">
            <v>Boukoul</v>
          </cell>
          <cell r="F5" t="str">
            <v>B</v>
          </cell>
          <cell r="Y5">
            <v>340</v>
          </cell>
          <cell r="AA5">
            <v>501</v>
          </cell>
          <cell r="AB5">
            <v>841</v>
          </cell>
        </row>
        <row r="6">
          <cell r="A6">
            <v>17</v>
          </cell>
          <cell r="B6" t="str">
            <v>R</v>
          </cell>
          <cell r="C6" t="str">
            <v>Jelle Doeland</v>
          </cell>
          <cell r="D6" t="str">
            <v>Soranus</v>
          </cell>
          <cell r="E6" t="str">
            <v>Boukoul</v>
          </cell>
          <cell r="F6" t="str">
            <v>B</v>
          </cell>
          <cell r="Y6">
            <v>323</v>
          </cell>
          <cell r="AA6">
            <v>498</v>
          </cell>
          <cell r="AB6">
            <v>821</v>
          </cell>
        </row>
        <row r="7">
          <cell r="A7">
            <v>17</v>
          </cell>
          <cell r="B7" t="str">
            <v>R</v>
          </cell>
          <cell r="C7" t="str">
            <v>Lian Sanders</v>
          </cell>
          <cell r="D7" t="str">
            <v>Soranus</v>
          </cell>
          <cell r="E7" t="str">
            <v>Boukoul</v>
          </cell>
          <cell r="F7" t="str">
            <v>B</v>
          </cell>
          <cell r="Y7">
            <v>247</v>
          </cell>
          <cell r="AA7">
            <v>389</v>
          </cell>
          <cell r="AB7">
            <v>636</v>
          </cell>
        </row>
        <row r="8">
          <cell r="A8">
            <v>18</v>
          </cell>
          <cell r="B8" t="str">
            <v>R</v>
          </cell>
          <cell r="C8" t="str">
            <v>Degas Verhees</v>
          </cell>
          <cell r="D8" t="str">
            <v>Nimrod</v>
          </cell>
          <cell r="E8" t="str">
            <v>Echt</v>
          </cell>
          <cell r="F8" t="str">
            <v>A</v>
          </cell>
          <cell r="Y8">
            <v>297</v>
          </cell>
          <cell r="AA8">
            <v>475</v>
          </cell>
          <cell r="AB8">
            <v>772</v>
          </cell>
        </row>
        <row r="9">
          <cell r="B9" t="str">
            <v>L</v>
          </cell>
          <cell r="C9" t="str">
            <v>Amy Verhijden</v>
          </cell>
          <cell r="D9" t="str">
            <v>De Zonnebloem</v>
          </cell>
          <cell r="E9" t="str">
            <v>Heel</v>
          </cell>
          <cell r="F9" t="str">
            <v>B</v>
          </cell>
          <cell r="Y9">
            <v>308</v>
          </cell>
          <cell r="AA9">
            <v>471</v>
          </cell>
          <cell r="AB9">
            <v>779</v>
          </cell>
        </row>
        <row r="10">
          <cell r="A10">
            <v>18</v>
          </cell>
          <cell r="B10" t="str">
            <v>R</v>
          </cell>
          <cell r="C10" t="str">
            <v>Misha Erdkamp</v>
          </cell>
          <cell r="D10" t="str">
            <v>Juist Gericht</v>
          </cell>
          <cell r="E10" t="str">
            <v>Melick</v>
          </cell>
          <cell r="F10" t="str">
            <v>A</v>
          </cell>
          <cell r="Y10">
            <v>364</v>
          </cell>
          <cell r="AA10">
            <v>553</v>
          </cell>
          <cell r="AB10">
            <v>917</v>
          </cell>
        </row>
        <row r="11">
          <cell r="A11">
            <v>18</v>
          </cell>
          <cell r="F11" t="str">
            <v>A</v>
          </cell>
        </row>
        <row r="12">
          <cell r="A12">
            <v>18</v>
          </cell>
          <cell r="B12" t="str">
            <v>R</v>
          </cell>
          <cell r="C12" t="str">
            <v>Tom Engelen</v>
          </cell>
          <cell r="D12" t="str">
            <v>Juist Gericht</v>
          </cell>
          <cell r="E12" t="str">
            <v>Melick</v>
          </cell>
          <cell r="F12" t="str">
            <v>B</v>
          </cell>
          <cell r="Y12">
            <v>264</v>
          </cell>
          <cell r="AA12">
            <v>234</v>
          </cell>
          <cell r="AB12">
            <v>498</v>
          </cell>
        </row>
        <row r="13">
          <cell r="A13">
            <v>19</v>
          </cell>
          <cell r="B13" t="str">
            <v>L</v>
          </cell>
          <cell r="C13" t="str">
            <v>Steve Wijler</v>
          </cell>
          <cell r="D13" t="str">
            <v>Wilhelmina</v>
          </cell>
          <cell r="E13" t="str">
            <v>Horn</v>
          </cell>
          <cell r="F13" t="str">
            <v>B</v>
          </cell>
          <cell r="Y13">
            <v>343</v>
          </cell>
          <cell r="AA13">
            <v>531</v>
          </cell>
          <cell r="AB13">
            <v>874</v>
          </cell>
        </row>
        <row r="14">
          <cell r="A14">
            <v>19</v>
          </cell>
          <cell r="F14" t="str">
            <v>B</v>
          </cell>
        </row>
        <row r="15">
          <cell r="A15">
            <v>19</v>
          </cell>
          <cell r="B15" t="str">
            <v>L</v>
          </cell>
          <cell r="C15" t="str">
            <v>Rick Teeuwen</v>
          </cell>
          <cell r="D15" t="str">
            <v>Vriendschap en Strijd</v>
          </cell>
          <cell r="E15" t="str">
            <v>Neer</v>
          </cell>
          <cell r="F15" t="str">
            <v>B</v>
          </cell>
          <cell r="Y15">
            <v>279</v>
          </cell>
          <cell r="AA15">
            <v>435</v>
          </cell>
          <cell r="AB15">
            <v>714</v>
          </cell>
        </row>
        <row r="16">
          <cell r="A16">
            <v>19</v>
          </cell>
          <cell r="B16" t="str">
            <v>L</v>
          </cell>
          <cell r="C16" t="str">
            <v>Roel Bongers</v>
          </cell>
          <cell r="D16" t="str">
            <v>Vriendschap en Strijd</v>
          </cell>
          <cell r="E16" t="str">
            <v>Neer</v>
          </cell>
          <cell r="F16" t="str">
            <v>B</v>
          </cell>
          <cell r="Y16">
            <v>249</v>
          </cell>
          <cell r="AA16">
            <v>434</v>
          </cell>
          <cell r="AB16">
            <v>683</v>
          </cell>
        </row>
        <row r="17">
          <cell r="A17">
            <v>19</v>
          </cell>
          <cell r="B17" t="str">
            <v>L</v>
          </cell>
          <cell r="C17" t="str">
            <v>Guido Rikken</v>
          </cell>
          <cell r="D17" t="str">
            <v>Vriendschap en Strijd</v>
          </cell>
          <cell r="E17" t="str">
            <v>Neer</v>
          </cell>
          <cell r="F17" t="str">
            <v>B</v>
          </cell>
          <cell r="Y17">
            <v>170</v>
          </cell>
          <cell r="AA17">
            <v>336</v>
          </cell>
          <cell r="AB17">
            <v>506</v>
          </cell>
        </row>
        <row r="18">
          <cell r="A18">
            <v>20</v>
          </cell>
          <cell r="B18" t="str">
            <v>L</v>
          </cell>
          <cell r="C18" t="str">
            <v>Frank Driessen</v>
          </cell>
          <cell r="D18" t="str">
            <v>De Vriendenkring</v>
          </cell>
          <cell r="E18" t="str">
            <v>Leveroy</v>
          </cell>
          <cell r="F18" t="str">
            <v>A</v>
          </cell>
          <cell r="Y18">
            <v>349</v>
          </cell>
          <cell r="AA18">
            <v>426</v>
          </cell>
          <cell r="AB18">
            <v>775</v>
          </cell>
        </row>
        <row r="19">
          <cell r="A19">
            <v>20</v>
          </cell>
          <cell r="F19" t="str">
            <v>A</v>
          </cell>
        </row>
        <row r="20">
          <cell r="A20">
            <v>20</v>
          </cell>
          <cell r="B20" t="str">
            <v>L</v>
          </cell>
          <cell r="C20" t="str">
            <v>Dion van Veldhoven</v>
          </cell>
          <cell r="D20" t="str">
            <v>De Vriendenkring</v>
          </cell>
          <cell r="E20" t="str">
            <v>Leveroy</v>
          </cell>
          <cell r="F20" t="str">
            <v>B</v>
          </cell>
          <cell r="Y20">
            <v>301</v>
          </cell>
          <cell r="AA20">
            <v>472</v>
          </cell>
          <cell r="AB20">
            <v>773</v>
          </cell>
        </row>
        <row r="21">
          <cell r="A21">
            <v>20</v>
          </cell>
          <cell r="B21" t="str">
            <v>L</v>
          </cell>
          <cell r="C21" t="str">
            <v>Mark Heijnen</v>
          </cell>
          <cell r="D21" t="str">
            <v>De Vriendenkring</v>
          </cell>
          <cell r="E21" t="str">
            <v>Leveroy</v>
          </cell>
          <cell r="F21" t="str">
            <v>B</v>
          </cell>
          <cell r="Y21">
            <v>266</v>
          </cell>
          <cell r="AA21">
            <v>439</v>
          </cell>
          <cell r="AB21">
            <v>705</v>
          </cell>
        </row>
        <row r="22">
          <cell r="A22">
            <v>21</v>
          </cell>
          <cell r="B22" t="str">
            <v>R</v>
          </cell>
          <cell r="C22" t="str">
            <v>Kevin Beaumont</v>
          </cell>
          <cell r="D22" t="str">
            <v>De Ster</v>
          </cell>
          <cell r="E22" t="str">
            <v>Pey-Echt</v>
          </cell>
          <cell r="F22" t="str">
            <v>A</v>
          </cell>
          <cell r="Y22">
            <v>332</v>
          </cell>
          <cell r="AA22">
            <v>530</v>
          </cell>
          <cell r="AB22">
            <v>862</v>
          </cell>
        </row>
        <row r="23">
          <cell r="A23">
            <v>21</v>
          </cell>
          <cell r="F23" t="str">
            <v>B</v>
          </cell>
        </row>
        <row r="24">
          <cell r="A24">
            <v>21</v>
          </cell>
          <cell r="B24" t="str">
            <v>R</v>
          </cell>
          <cell r="C24" t="str">
            <v>Iwan Bongaerts</v>
          </cell>
          <cell r="D24" t="str">
            <v>De Ster</v>
          </cell>
          <cell r="E24" t="str">
            <v>Pey-Echt</v>
          </cell>
          <cell r="F24" t="str">
            <v>B</v>
          </cell>
          <cell r="Y24">
            <v>200</v>
          </cell>
          <cell r="AA24">
            <v>308</v>
          </cell>
          <cell r="AB24">
            <v>508</v>
          </cell>
        </row>
        <row r="25">
          <cell r="A25">
            <v>21</v>
          </cell>
          <cell r="B25" t="str">
            <v>R</v>
          </cell>
          <cell r="C25" t="str">
            <v>Jessica Wetzels</v>
          </cell>
          <cell r="D25" t="str">
            <v>De Ster</v>
          </cell>
          <cell r="E25" t="str">
            <v>Pey-Echt</v>
          </cell>
          <cell r="F25" t="str">
            <v>B</v>
          </cell>
          <cell r="Y25">
            <v>148</v>
          </cell>
          <cell r="AA25">
            <v>217</v>
          </cell>
          <cell r="AB25">
            <v>365</v>
          </cell>
        </row>
        <row r="26">
          <cell r="A26">
            <v>22</v>
          </cell>
          <cell r="B26" t="str">
            <v>L</v>
          </cell>
          <cell r="C26" t="str">
            <v>Delano van Veldhoven</v>
          </cell>
          <cell r="D26" t="str">
            <v>De Vriendenkring</v>
          </cell>
          <cell r="E26" t="str">
            <v>Leveroy</v>
          </cell>
          <cell r="F26" t="str">
            <v>B</v>
          </cell>
          <cell r="Y26">
            <v>236</v>
          </cell>
          <cell r="AA26">
            <v>398</v>
          </cell>
          <cell r="AB26">
            <v>634</v>
          </cell>
        </row>
        <row r="27">
          <cell r="A27">
            <v>22</v>
          </cell>
          <cell r="F27" t="str">
            <v>B</v>
          </cell>
        </row>
        <row r="28">
          <cell r="A28">
            <v>22</v>
          </cell>
          <cell r="F28" t="str">
            <v>A</v>
          </cell>
        </row>
        <row r="29">
          <cell r="A29">
            <v>22</v>
          </cell>
          <cell r="B29" t="str">
            <v>R</v>
          </cell>
          <cell r="C29" t="str">
            <v>Willem Beulen</v>
          </cell>
          <cell r="D29" t="str">
            <v>De Zwarte Roos</v>
          </cell>
          <cell r="E29" t="str">
            <v>Slek-Echt</v>
          </cell>
          <cell r="F29" t="str">
            <v>A</v>
          </cell>
          <cell r="Y29">
            <v>305</v>
          </cell>
          <cell r="AA29">
            <v>429</v>
          </cell>
          <cell r="AB29">
            <v>734</v>
          </cell>
        </row>
        <row r="30">
          <cell r="A30">
            <v>22</v>
          </cell>
          <cell r="F30" t="str">
            <v>A</v>
          </cell>
        </row>
        <row r="31">
          <cell r="A31">
            <v>23</v>
          </cell>
          <cell r="B31" t="str">
            <v>L</v>
          </cell>
          <cell r="C31" t="str">
            <v>Luc Hansen</v>
          </cell>
          <cell r="D31" t="str">
            <v>De Grensschutters</v>
          </cell>
          <cell r="E31" t="str">
            <v>Haler-Uffelse</v>
          </cell>
          <cell r="F31" t="str">
            <v>A</v>
          </cell>
          <cell r="Y31">
            <v>336</v>
          </cell>
          <cell r="AA31">
            <v>497</v>
          </cell>
          <cell r="AB31">
            <v>833</v>
          </cell>
        </row>
        <row r="32">
          <cell r="B32" t="str">
            <v>L</v>
          </cell>
          <cell r="C32" t="str">
            <v>Koen Rietjens</v>
          </cell>
          <cell r="D32" t="str">
            <v>De Grensschutters</v>
          </cell>
          <cell r="E32" t="str">
            <v>Haler-Uffelse</v>
          </cell>
          <cell r="F32" t="str">
            <v>A</v>
          </cell>
          <cell r="Y32">
            <v>301</v>
          </cell>
          <cell r="AA32">
            <v>442</v>
          </cell>
          <cell r="AB32">
            <v>743</v>
          </cell>
        </row>
        <row r="33">
          <cell r="A33">
            <v>23</v>
          </cell>
          <cell r="B33" t="str">
            <v>R</v>
          </cell>
          <cell r="C33" t="str">
            <v>Aram Lischewski</v>
          </cell>
          <cell r="D33" t="str">
            <v>Silberpfeil</v>
          </cell>
          <cell r="E33" t="str">
            <v>Myhl</v>
          </cell>
          <cell r="F33" t="str">
            <v>A</v>
          </cell>
          <cell r="Y33">
            <v>357</v>
          </cell>
          <cell r="AA33">
            <v>509</v>
          </cell>
          <cell r="AB33">
            <v>866</v>
          </cell>
        </row>
        <row r="34">
          <cell r="A34">
            <v>23</v>
          </cell>
          <cell r="B34" t="str">
            <v>R</v>
          </cell>
          <cell r="C34" t="str">
            <v>Felix Longley</v>
          </cell>
          <cell r="D34" t="str">
            <v>Silberpfeil</v>
          </cell>
          <cell r="E34" t="str">
            <v>Myhl</v>
          </cell>
          <cell r="F34" t="str">
            <v>A</v>
          </cell>
          <cell r="Y34">
            <v>301</v>
          </cell>
          <cell r="AA34">
            <v>479</v>
          </cell>
          <cell r="AB34">
            <v>780</v>
          </cell>
        </row>
        <row r="35">
          <cell r="A35">
            <v>23</v>
          </cell>
          <cell r="B35" t="str">
            <v>R</v>
          </cell>
          <cell r="C35" t="str">
            <v>Stefan Huestegge</v>
          </cell>
          <cell r="D35" t="str">
            <v>Silberpfeil</v>
          </cell>
          <cell r="E35" t="str">
            <v>Myhl</v>
          </cell>
          <cell r="F35" t="str">
            <v>A</v>
          </cell>
          <cell r="Y35">
            <v>137</v>
          </cell>
          <cell r="AA35">
            <v>311</v>
          </cell>
          <cell r="AB35">
            <v>448</v>
          </cell>
        </row>
        <row r="36">
          <cell r="A36">
            <v>24</v>
          </cell>
          <cell r="B36" t="str">
            <v>R</v>
          </cell>
          <cell r="C36" t="str">
            <v>Donny Bänziger</v>
          </cell>
          <cell r="D36" t="str">
            <v>Ontsp. Na Arbeid</v>
          </cell>
          <cell r="E36" t="str">
            <v>Posterholt</v>
          </cell>
          <cell r="F36" t="str">
            <v>B</v>
          </cell>
          <cell r="Y36">
            <v>253</v>
          </cell>
          <cell r="AA36">
            <v>331</v>
          </cell>
          <cell r="AB36">
            <v>584</v>
          </cell>
        </row>
        <row r="37">
          <cell r="A37">
            <v>24</v>
          </cell>
          <cell r="B37" t="str">
            <v>R</v>
          </cell>
          <cell r="C37" t="str">
            <v>Yannick Maessen</v>
          </cell>
          <cell r="D37" t="str">
            <v>De Boschjagers</v>
          </cell>
          <cell r="E37" t="str">
            <v>Herkenbosch</v>
          </cell>
          <cell r="F37" t="str">
            <v>B</v>
          </cell>
          <cell r="Y37">
            <v>257</v>
          </cell>
          <cell r="AA37">
            <v>387</v>
          </cell>
          <cell r="AB37">
            <v>644</v>
          </cell>
        </row>
        <row r="38">
          <cell r="A38">
            <v>24</v>
          </cell>
          <cell r="B38" t="str">
            <v>R</v>
          </cell>
          <cell r="C38" t="str">
            <v>Shelly Jeurissen</v>
          </cell>
          <cell r="D38" t="str">
            <v>De Ster</v>
          </cell>
          <cell r="E38" t="str">
            <v>Pey-Echt</v>
          </cell>
          <cell r="F38" t="str">
            <v>B</v>
          </cell>
          <cell r="Y38">
            <v>174</v>
          </cell>
          <cell r="AA38">
            <v>184</v>
          </cell>
          <cell r="AB38">
            <v>358</v>
          </cell>
        </row>
        <row r="39">
          <cell r="A39">
            <v>24</v>
          </cell>
          <cell r="B39" t="str">
            <v>R</v>
          </cell>
          <cell r="C39" t="str">
            <v>Marlon Swaans</v>
          </cell>
          <cell r="D39" t="str">
            <v>De Ster</v>
          </cell>
          <cell r="E39" t="str">
            <v>Pey-Echt</v>
          </cell>
          <cell r="F39" t="str">
            <v>B</v>
          </cell>
          <cell r="Y39">
            <v>151</v>
          </cell>
          <cell r="AA39">
            <v>179</v>
          </cell>
          <cell r="AB39">
            <v>330</v>
          </cell>
        </row>
        <row r="40">
          <cell r="B40" t="str">
            <v>L</v>
          </cell>
          <cell r="C40" t="str">
            <v>Ben Koper</v>
          </cell>
          <cell r="D40" t="str">
            <v>Heideroosje</v>
          </cell>
          <cell r="E40" t="str">
            <v>Heibloem</v>
          </cell>
          <cell r="F40" t="str">
            <v>A</v>
          </cell>
          <cell r="Y40">
            <v>336</v>
          </cell>
          <cell r="AA40">
            <v>493</v>
          </cell>
          <cell r="AB40">
            <v>829</v>
          </cell>
        </row>
        <row r="41">
          <cell r="B41" t="str">
            <v>L</v>
          </cell>
          <cell r="C41" t="str">
            <v>Luke Nijssen</v>
          </cell>
          <cell r="D41" t="str">
            <v>Heideroosje</v>
          </cell>
          <cell r="E41" t="str">
            <v>Heibloem</v>
          </cell>
          <cell r="F41" t="str">
            <v>B</v>
          </cell>
          <cell r="Y41">
            <v>211</v>
          </cell>
          <cell r="AA41">
            <v>347</v>
          </cell>
          <cell r="AB41">
            <v>558</v>
          </cell>
        </row>
        <row r="42">
          <cell r="A42">
            <v>25</v>
          </cell>
          <cell r="B42" t="str">
            <v>R</v>
          </cell>
          <cell r="C42" t="str">
            <v>Lorenzo van Gerwen</v>
          </cell>
          <cell r="D42" t="str">
            <v>De Zwarte Roos</v>
          </cell>
          <cell r="E42" t="str">
            <v>Slek-Echt</v>
          </cell>
          <cell r="F42" t="str">
            <v>B</v>
          </cell>
          <cell r="Y42">
            <v>293</v>
          </cell>
          <cell r="AA42">
            <v>445</v>
          </cell>
          <cell r="AB42">
            <v>738</v>
          </cell>
        </row>
        <row r="43">
          <cell r="B43" t="str">
            <v>R</v>
          </cell>
          <cell r="C43" t="str">
            <v>Sandra Wolfs</v>
          </cell>
          <cell r="D43" t="str">
            <v>De Zwarte Roos</v>
          </cell>
          <cell r="E43" t="str">
            <v>Slek-Echt</v>
          </cell>
          <cell r="F43" t="str">
            <v>B</v>
          </cell>
          <cell r="Y43">
            <v>324</v>
          </cell>
          <cell r="AA43">
            <v>294</v>
          </cell>
          <cell r="AB43">
            <v>618</v>
          </cell>
        </row>
        <row r="44">
          <cell r="B44" t="str">
            <v>R</v>
          </cell>
          <cell r="C44" t="str">
            <v>Romy Boumans</v>
          </cell>
          <cell r="D44" t="str">
            <v>De Zwarte Roos</v>
          </cell>
          <cell r="E44" t="str">
            <v>Slek-Echt</v>
          </cell>
          <cell r="F44" t="str">
            <v>B</v>
          </cell>
          <cell r="Y44">
            <v>249</v>
          </cell>
          <cell r="AA44">
            <v>296</v>
          </cell>
          <cell r="AB44">
            <v>545</v>
          </cell>
        </row>
        <row r="45">
          <cell r="B45" t="str">
            <v>L</v>
          </cell>
          <cell r="C45" t="str">
            <v>Perry Roubroeks</v>
          </cell>
          <cell r="D45" t="str">
            <v>Onze Vrije Uren</v>
          </cell>
          <cell r="E45" t="str">
            <v>Heythuysen</v>
          </cell>
          <cell r="F45" t="str">
            <v>B</v>
          </cell>
          <cell r="Y45">
            <v>302</v>
          </cell>
          <cell r="AA45">
            <v>457</v>
          </cell>
          <cell r="AB45">
            <v>759</v>
          </cell>
        </row>
        <row r="46">
          <cell r="B46" t="str">
            <v>L</v>
          </cell>
          <cell r="C46" t="str">
            <v>Tim Ververs</v>
          </cell>
          <cell r="D46" t="str">
            <v>Rozenjacht</v>
          </cell>
          <cell r="E46" t="str">
            <v>Nunhem</v>
          </cell>
          <cell r="F46" t="str">
            <v>B</v>
          </cell>
          <cell r="Y46">
            <v>298</v>
          </cell>
          <cell r="AA46">
            <v>476</v>
          </cell>
          <cell r="AB46">
            <v>774</v>
          </cell>
        </row>
        <row r="47">
          <cell r="B47" t="str">
            <v>L</v>
          </cell>
          <cell r="C47" t="str">
            <v>Rutger van Bilzen</v>
          </cell>
          <cell r="D47" t="str">
            <v>Ons Genoegen</v>
          </cell>
          <cell r="E47" t="str">
            <v>Roggel</v>
          </cell>
          <cell r="F47" t="str">
            <v>A</v>
          </cell>
          <cell r="Y47">
            <v>335</v>
          </cell>
          <cell r="AA47">
            <v>515</v>
          </cell>
          <cell r="AB47">
            <v>850</v>
          </cell>
        </row>
        <row r="48">
          <cell r="A48">
            <v>26</v>
          </cell>
          <cell r="B48" t="str">
            <v>R</v>
          </cell>
          <cell r="C48" t="str">
            <v>Falco Creemers</v>
          </cell>
          <cell r="D48" t="str">
            <v>De Snelle Pijl</v>
          </cell>
          <cell r="E48" t="str">
            <v>Vlodrop</v>
          </cell>
          <cell r="F48" t="str">
            <v>A</v>
          </cell>
          <cell r="Y48">
            <v>228</v>
          </cell>
          <cell r="AA48">
            <v>337</v>
          </cell>
          <cell r="AB48">
            <v>565</v>
          </cell>
        </row>
        <row r="49">
          <cell r="A49">
            <v>28</v>
          </cell>
          <cell r="B49" t="str">
            <v>R</v>
          </cell>
          <cell r="C49" t="str">
            <v>Nick Vervoort</v>
          </cell>
          <cell r="D49" t="str">
            <v>Soranus</v>
          </cell>
          <cell r="E49" t="str">
            <v>Boukoul</v>
          </cell>
          <cell r="F49" t="str">
            <v>C</v>
          </cell>
          <cell r="Y49">
            <v>218</v>
          </cell>
          <cell r="AA49">
            <v>425</v>
          </cell>
          <cell r="AB49">
            <v>643</v>
          </cell>
        </row>
        <row r="50">
          <cell r="A50">
            <v>28</v>
          </cell>
          <cell r="B50" t="str">
            <v>L</v>
          </cell>
          <cell r="C50" t="str">
            <v>Michael Simons</v>
          </cell>
          <cell r="D50" t="str">
            <v>Heideroosje</v>
          </cell>
          <cell r="E50" t="str">
            <v>Heibloem</v>
          </cell>
          <cell r="F50" t="str">
            <v>C</v>
          </cell>
          <cell r="Y50">
            <v>289</v>
          </cell>
          <cell r="AA50">
            <v>490</v>
          </cell>
          <cell r="AB50">
            <v>779</v>
          </cell>
        </row>
        <row r="51">
          <cell r="A51">
            <v>28</v>
          </cell>
          <cell r="B51" t="str">
            <v>L</v>
          </cell>
          <cell r="C51" t="str">
            <v>Dianne Graven</v>
          </cell>
          <cell r="D51" t="str">
            <v>De Vriendenkring</v>
          </cell>
          <cell r="E51" t="str">
            <v>Leveroy</v>
          </cell>
          <cell r="F51" t="str">
            <v>C</v>
          </cell>
          <cell r="Y51">
            <v>191</v>
          </cell>
          <cell r="AA51">
            <v>362</v>
          </cell>
          <cell r="AB51">
            <v>553</v>
          </cell>
        </row>
        <row r="52">
          <cell r="B52" t="str">
            <v>R</v>
          </cell>
          <cell r="C52" t="str">
            <v>Milo van de Leeuw</v>
          </cell>
          <cell r="D52" t="str">
            <v>Juist Gericht</v>
          </cell>
          <cell r="E52" t="str">
            <v>Melick</v>
          </cell>
          <cell r="F52" t="str">
            <v>C</v>
          </cell>
          <cell r="Y52">
            <v>163</v>
          </cell>
          <cell r="AA52">
            <v>402</v>
          </cell>
          <cell r="AB52">
            <v>565</v>
          </cell>
        </row>
        <row r="53">
          <cell r="A53">
            <v>28</v>
          </cell>
        </row>
        <row r="54">
          <cell r="A54">
            <v>29</v>
          </cell>
          <cell r="B54" t="str">
            <v>R</v>
          </cell>
          <cell r="C54" t="str">
            <v>Marijn van Oosterhout</v>
          </cell>
          <cell r="D54" t="str">
            <v>De Boschjagers</v>
          </cell>
          <cell r="E54" t="str">
            <v>Herkenbosch</v>
          </cell>
          <cell r="F54" t="str">
            <v>C</v>
          </cell>
          <cell r="Y54">
            <v>296</v>
          </cell>
          <cell r="AA54">
            <v>402</v>
          </cell>
          <cell r="AB54">
            <v>698</v>
          </cell>
        </row>
        <row r="55">
          <cell r="A55">
            <v>29</v>
          </cell>
          <cell r="B55" t="str">
            <v>R</v>
          </cell>
          <cell r="C55" t="str">
            <v>Ilse Houbiers</v>
          </cell>
          <cell r="D55" t="str">
            <v>De Boschjagers</v>
          </cell>
          <cell r="E55" t="str">
            <v>Herkenbosch</v>
          </cell>
          <cell r="F55" t="str">
            <v>C</v>
          </cell>
          <cell r="Y55">
            <v>248</v>
          </cell>
          <cell r="AA55">
            <v>390</v>
          </cell>
          <cell r="AB55">
            <v>638</v>
          </cell>
        </row>
        <row r="56">
          <cell r="A56">
            <v>29</v>
          </cell>
          <cell r="B56" t="str">
            <v>R</v>
          </cell>
          <cell r="C56" t="str">
            <v>Michelle Eberson</v>
          </cell>
          <cell r="D56" t="str">
            <v>De Zwarte Roos</v>
          </cell>
          <cell r="E56" t="str">
            <v>Slek-Echt</v>
          </cell>
          <cell r="F56" t="str">
            <v>C</v>
          </cell>
          <cell r="Y56">
            <v>305</v>
          </cell>
          <cell r="AA56">
            <v>463</v>
          </cell>
          <cell r="AB56">
            <v>768</v>
          </cell>
        </row>
        <row r="57">
          <cell r="A57">
            <v>29</v>
          </cell>
          <cell r="B57" t="str">
            <v>R</v>
          </cell>
          <cell r="C57" t="str">
            <v>Kay van de Ven</v>
          </cell>
          <cell r="D57" t="str">
            <v>De Zwarte Roos</v>
          </cell>
          <cell r="E57" t="str">
            <v>Slek-Echt</v>
          </cell>
          <cell r="F57" t="str">
            <v>C</v>
          </cell>
          <cell r="Y57">
            <v>284</v>
          </cell>
          <cell r="AA57">
            <v>434</v>
          </cell>
          <cell r="AB57">
            <v>718</v>
          </cell>
        </row>
        <row r="58">
          <cell r="A58">
            <v>29</v>
          </cell>
          <cell r="B58" t="str">
            <v>R</v>
          </cell>
          <cell r="C58" t="str">
            <v>Thijn van Ool</v>
          </cell>
          <cell r="D58" t="str">
            <v>De Zwarte Roos</v>
          </cell>
          <cell r="E58" t="str">
            <v>Slek-Echt</v>
          </cell>
          <cell r="F58" t="str">
            <v>C</v>
          </cell>
          <cell r="Y58">
            <v>282</v>
          </cell>
          <cell r="AA58">
            <v>378</v>
          </cell>
          <cell r="AB58">
            <v>660</v>
          </cell>
        </row>
        <row r="59">
          <cell r="A59">
            <v>30</v>
          </cell>
          <cell r="B59" t="str">
            <v>R</v>
          </cell>
          <cell r="C59" t="str">
            <v>Jordy van de Varst</v>
          </cell>
          <cell r="D59" t="str">
            <v>De Ster</v>
          </cell>
          <cell r="E59" t="str">
            <v>Pey-Echt</v>
          </cell>
          <cell r="F59" t="str">
            <v>C</v>
          </cell>
          <cell r="Y59">
            <v>134</v>
          </cell>
          <cell r="AA59">
            <v>202</v>
          </cell>
          <cell r="AB59">
            <v>336</v>
          </cell>
        </row>
        <row r="60">
          <cell r="A60">
            <v>30</v>
          </cell>
          <cell r="B60" t="str">
            <v>R</v>
          </cell>
          <cell r="C60" t="str">
            <v>Shirley Schmitz</v>
          </cell>
          <cell r="D60" t="str">
            <v>Ontsp. Na Arbeid</v>
          </cell>
          <cell r="E60" t="str">
            <v>Posterholt</v>
          </cell>
          <cell r="F60" t="str">
            <v>C</v>
          </cell>
          <cell r="Y60">
            <v>280</v>
          </cell>
          <cell r="AA60">
            <v>428</v>
          </cell>
          <cell r="AB60">
            <v>708</v>
          </cell>
        </row>
        <row r="61">
          <cell r="B61" t="str">
            <v>R</v>
          </cell>
          <cell r="C61" t="str">
            <v>Marc Donnars (bmd)</v>
          </cell>
          <cell r="D61" t="str">
            <v>Ontsp. Na Arbeid</v>
          </cell>
          <cell r="E61" t="str">
            <v>Posterholt</v>
          </cell>
          <cell r="F61" t="str">
            <v>C</v>
          </cell>
          <cell r="Y61">
            <v>195</v>
          </cell>
          <cell r="AA61">
            <v>342</v>
          </cell>
          <cell r="AB61">
            <v>537</v>
          </cell>
        </row>
        <row r="62">
          <cell r="B62" t="str">
            <v>R</v>
          </cell>
          <cell r="C62" t="str">
            <v>Nadja Wolters</v>
          </cell>
          <cell r="D62" t="str">
            <v>Ontsp. Na Arbeid</v>
          </cell>
          <cell r="E62" t="str">
            <v>Posterholt</v>
          </cell>
          <cell r="F62" t="str">
            <v>C</v>
          </cell>
          <cell r="Y62">
            <v>182</v>
          </cell>
          <cell r="AA62">
            <v>177</v>
          </cell>
          <cell r="AB62">
            <v>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J112"/>
  <sheetViews>
    <sheetView tabSelected="1" workbookViewId="0" topLeftCell="A1">
      <selection activeCell="O11" sqref="O11"/>
    </sheetView>
  </sheetViews>
  <sheetFormatPr defaultColWidth="9.140625" defaultRowHeight="12.75"/>
  <cols>
    <col min="1" max="1" width="5.7109375" style="6" customWidth="1"/>
    <col min="2" max="2" width="5.7109375" style="6" hidden="1" customWidth="1"/>
    <col min="3" max="3" width="5.7109375" style="6" customWidth="1"/>
    <col min="4" max="4" width="18.7109375" style="5" customWidth="1"/>
    <col min="5" max="5" width="21.28125" style="5" customWidth="1"/>
    <col min="6" max="6" width="15.7109375" style="5" customWidth="1"/>
    <col min="7" max="7" width="6.7109375" style="5" customWidth="1"/>
    <col min="8" max="8" width="6.7109375" style="6" customWidth="1"/>
    <col min="9" max="10" width="6.7109375" style="5" customWidth="1"/>
    <col min="11" max="16384" width="9.140625" style="5" customWidth="1"/>
  </cols>
  <sheetData>
    <row r="1" spans="1:10" s="1" customFormat="1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ht="11.2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1</v>
      </c>
      <c r="G3" s="4"/>
      <c r="H3" s="3" t="s">
        <v>6</v>
      </c>
      <c r="I3" s="2" t="s">
        <v>7</v>
      </c>
      <c r="J3" s="2" t="s">
        <v>8</v>
      </c>
    </row>
    <row r="4" spans="7:10" ht="11.25">
      <c r="G4" s="7"/>
      <c r="H4" s="2" t="s">
        <v>9</v>
      </c>
      <c r="I4" s="2" t="s">
        <v>10</v>
      </c>
      <c r="J4" s="2" t="s">
        <v>11</v>
      </c>
    </row>
    <row r="5" spans="1:10" ht="11.25">
      <c r="A5" s="6">
        <v>1</v>
      </c>
      <c r="B5" s="6">
        <f>IF('[1]Input Heren 1e+2e klasse'!F8=1,'[1]Input Heren 1e+2e klasse'!A8,0)</f>
        <v>3</v>
      </c>
      <c r="C5" s="6" t="str">
        <f>IF('[1]Input Heren 1e+2e klasse'!F46=1,'[1]Input Heren 1e+2e klasse'!B46,0)</f>
        <v>R</v>
      </c>
      <c r="D5" s="5" t="str">
        <f>IF('[1]Input Heren 1e+2e klasse'!F46=1,'[1]Input Heren 1e+2e klasse'!C46,0)</f>
        <v>Niels Renet</v>
      </c>
      <c r="E5" s="5" t="str">
        <f>IF('[1]Input Heren 1e+2e klasse'!F46=1,'[1]Input Heren 1e+2e klasse'!D46,0)</f>
        <v>De Ster</v>
      </c>
      <c r="F5" s="5" t="str">
        <f>IF('[1]Input Heren 1e+2e klasse'!F46=1,'[1]Input Heren 1e+2e klasse'!E46,0)</f>
        <v>Pey-Echt</v>
      </c>
      <c r="G5" s="6"/>
      <c r="H5" s="6">
        <f>IF('[1]Input Heren 1e+2e klasse'!F46=1,'[1]Input Heren 1e+2e klasse'!Y46,0)</f>
        <v>372</v>
      </c>
      <c r="I5" s="6">
        <f>IF('[1]Input Heren 1e+2e klasse'!F46=1,'[1]Input Heren 1e+2e klasse'!AA46,0)</f>
        <v>550</v>
      </c>
      <c r="J5" s="6">
        <f>IF('[1]Input Heren 1e+2e klasse'!F46=1,'[1]Input Heren 1e+2e klasse'!AB46,0)</f>
        <v>922</v>
      </c>
    </row>
    <row r="6" spans="1:10" ht="11.25">
      <c r="A6" s="6">
        <v>2</v>
      </c>
      <c r="B6" s="6">
        <f>IF('[1]Input Heren 1e+2e klasse'!F17=1,'[1]Input Heren 1e+2e klasse'!A17,0)</f>
        <v>5</v>
      </c>
      <c r="C6" s="6" t="str">
        <f>IF('[1]Input Heren 1e+2e klasse'!F37=1,'[1]Input Heren 1e+2e klasse'!B37,0)</f>
        <v>R</v>
      </c>
      <c r="D6" s="5" t="str">
        <f>IF('[1]Input Heren 1e+2e klasse'!F37=1,'[1]Input Heren 1e+2e klasse'!C37,0)</f>
        <v>Cor Feder</v>
      </c>
      <c r="E6" s="5" t="str">
        <f>IF('[1]Input Heren 1e+2e klasse'!F37=1,'[1]Input Heren 1e+2e klasse'!D37,0)</f>
        <v>De Snelle Pijl</v>
      </c>
      <c r="F6" s="5" t="str">
        <f>IF('[1]Input Heren 1e+2e klasse'!F37=1,'[1]Input Heren 1e+2e klasse'!E37,0)</f>
        <v>Vlodrop</v>
      </c>
      <c r="G6" s="6"/>
      <c r="H6" s="6">
        <f>IF('[1]Input Heren 1e+2e klasse'!F37=1,'[1]Input Heren 1e+2e klasse'!Y37,0)</f>
        <v>374</v>
      </c>
      <c r="I6" s="6">
        <f>IF('[1]Input Heren 1e+2e klasse'!F37=1,'[1]Input Heren 1e+2e klasse'!AA37,0)</f>
        <v>537</v>
      </c>
      <c r="J6" s="6">
        <f>IF('[1]Input Heren 1e+2e klasse'!F37=1,'[1]Input Heren 1e+2e klasse'!AB37,0)</f>
        <v>911</v>
      </c>
    </row>
    <row r="7" spans="1:10" ht="11.25">
      <c r="A7" s="6">
        <v>3</v>
      </c>
      <c r="B7" s="6">
        <f>IF('[1]Input Heren 1e+2e klasse'!F3=1,'[1]Input Heren 1e+2e klasse'!A3,0)</f>
        <v>2</v>
      </c>
      <c r="C7" s="6" t="str">
        <f>IF('[1]Input Heren 1e+2e klasse'!F54=1,'[1]Input Heren 1e+2e klasse'!B54,0)</f>
        <v>L</v>
      </c>
      <c r="D7" s="5" t="str">
        <f>IF('[1]Input Heren 1e+2e klasse'!F54=1,'[1]Input Heren 1e+2e klasse'!C54,0)</f>
        <v>Cor Joosten</v>
      </c>
      <c r="E7" s="5" t="str">
        <f>IF('[1]Input Heren 1e+2e klasse'!F54=1,'[1]Input Heren 1e+2e klasse'!D54,0)</f>
        <v>Heideroosje</v>
      </c>
      <c r="F7" s="5" t="str">
        <f>IF('[1]Input Heren 1e+2e klasse'!F54=1,'[1]Input Heren 1e+2e klasse'!E54,0)</f>
        <v>Heibloem</v>
      </c>
      <c r="G7" s="6"/>
      <c r="H7" s="6">
        <f>IF('[1]Input Heren 1e+2e klasse'!F54=1,'[1]Input Heren 1e+2e klasse'!Y54,0)</f>
        <v>370</v>
      </c>
      <c r="I7" s="6">
        <f>IF('[1]Input Heren 1e+2e klasse'!F54=1,'[1]Input Heren 1e+2e klasse'!AA54,0)</f>
        <v>540</v>
      </c>
      <c r="J7" s="6">
        <f>IF('[1]Input Heren 1e+2e klasse'!F54=1,'[1]Input Heren 1e+2e klasse'!AB54,0)</f>
        <v>910</v>
      </c>
    </row>
    <row r="8" spans="1:10" ht="11.25">
      <c r="A8" s="6">
        <v>4</v>
      </c>
      <c r="B8" s="6">
        <f>IF('[1]Input Heren 1e+2e klasse'!F13=1,'[1]Input Heren 1e+2e klasse'!A13,0)</f>
        <v>4</v>
      </c>
      <c r="C8" s="6" t="str">
        <f>IF('[1]Input Heren 1e+2e klasse'!F71=1,'[1]Input Heren 1e+2e klasse'!B71,0)</f>
        <v>R</v>
      </c>
      <c r="D8" s="5" t="str">
        <f>IF('[1]Input Heren 1e+2e klasse'!F71=1,'[1]Input Heren 1e+2e klasse'!C71,0)</f>
        <v>John Weckseler</v>
      </c>
      <c r="E8" s="5" t="str">
        <f>IF('[1]Input Heren 1e+2e klasse'!F71=1,'[1]Input Heren 1e+2e klasse'!D71,0)</f>
        <v>De Snelle Pijl</v>
      </c>
      <c r="F8" s="5" t="str">
        <f>IF('[1]Input Heren 1e+2e klasse'!F71=1,'[1]Input Heren 1e+2e klasse'!E71,0)</f>
        <v>Vlodrop</v>
      </c>
      <c r="G8" s="6"/>
      <c r="H8" s="6">
        <f>IF('[1]Input Heren 1e+2e klasse'!F71=1,'[1]Input Heren 1e+2e klasse'!Y71,0)</f>
        <v>365</v>
      </c>
      <c r="I8" s="6">
        <f>IF('[1]Input Heren 1e+2e klasse'!F71=1,'[1]Input Heren 1e+2e klasse'!AA71,0)</f>
        <v>544</v>
      </c>
      <c r="J8" s="6">
        <f>IF('[1]Input Heren 1e+2e klasse'!F71=1,'[1]Input Heren 1e+2e klasse'!AB71,0)</f>
        <v>909</v>
      </c>
    </row>
    <row r="9" spans="1:10" ht="11.25">
      <c r="A9" s="6">
        <v>5</v>
      </c>
      <c r="B9" s="6">
        <f>IF('[1]Input Heren 1e+2e klasse'!F9=1,'[1]Input Heren 1e+2e klasse'!A9,0)</f>
        <v>3</v>
      </c>
      <c r="C9" s="6" t="str">
        <f>IF('[1]Input Heren 1e+2e klasse'!F3=1,'[1]Input Heren 1e+2e klasse'!B3,0)</f>
        <v>L</v>
      </c>
      <c r="D9" s="5" t="str">
        <f>IF('[1]Input Heren 1e+2e klasse'!F3=1,'[1]Input Heren 1e+2e klasse'!C3,0)</f>
        <v>Erik Frenken</v>
      </c>
      <c r="E9" s="5" t="str">
        <f>IF('[1]Input Heren 1e+2e klasse'!F3=1,'[1]Input Heren 1e+2e klasse'!D3,0)</f>
        <v>Vriendschap en Strijd</v>
      </c>
      <c r="F9" s="5" t="str">
        <f>IF('[1]Input Heren 1e+2e klasse'!F3=1,'[1]Input Heren 1e+2e klasse'!E3,0)</f>
        <v>Neer</v>
      </c>
      <c r="G9" s="6"/>
      <c r="H9" s="6">
        <f>IF('[1]Input Heren 1e+2e klasse'!F3=1,'[1]Input Heren 1e+2e klasse'!Y3,0)</f>
        <v>348</v>
      </c>
      <c r="I9" s="6">
        <f>IF('[1]Input Heren 1e+2e klasse'!F3=1,'[1]Input Heren 1e+2e klasse'!AA3,0)</f>
        <v>560</v>
      </c>
      <c r="J9" s="6">
        <f>IF('[1]Input Heren 1e+2e klasse'!F3=1,'[1]Input Heren 1e+2e klasse'!AB3,0)</f>
        <v>908</v>
      </c>
    </row>
    <row r="10" spans="1:10" ht="11.25">
      <c r="A10" s="6">
        <v>6</v>
      </c>
      <c r="B10" s="6">
        <f>IF('[1]Input Heren 1e+2e klasse'!F10=1,'[1]Input Heren 1e+2e klasse'!A10,0)</f>
        <v>3</v>
      </c>
      <c r="C10" s="6" t="str">
        <f>IF('[1]Input Heren 1e+2e klasse'!F66=1,'[1]Input Heren 1e+2e klasse'!B66,0)</f>
        <v>R</v>
      </c>
      <c r="D10" s="5" t="str">
        <f>IF('[1]Input Heren 1e+2e klasse'!F66=1,'[1]Input Heren 1e+2e klasse'!C66,0)</f>
        <v>Xander Peeters</v>
      </c>
      <c r="E10" s="5" t="str">
        <f>IF('[1]Input Heren 1e+2e klasse'!F66=1,'[1]Input Heren 1e+2e klasse'!D66,0)</f>
        <v>De Boschjagers</v>
      </c>
      <c r="F10" s="5" t="str">
        <f>IF('[1]Input Heren 1e+2e klasse'!F66=1,'[1]Input Heren 1e+2e klasse'!E66,0)</f>
        <v>Herkenbosch</v>
      </c>
      <c r="G10" s="6"/>
      <c r="H10" s="6">
        <f>IF('[1]Input Heren 1e+2e klasse'!F66=1,'[1]Input Heren 1e+2e klasse'!Y66,0)</f>
        <v>368</v>
      </c>
      <c r="I10" s="6">
        <f>IF('[1]Input Heren 1e+2e klasse'!F66=1,'[1]Input Heren 1e+2e klasse'!AA66,0)</f>
        <v>538</v>
      </c>
      <c r="J10" s="6">
        <f>IF('[1]Input Heren 1e+2e klasse'!F66=1,'[1]Input Heren 1e+2e klasse'!AB66,0)</f>
        <v>906</v>
      </c>
    </row>
    <row r="11" spans="1:10" ht="11.25">
      <c r="A11" s="6">
        <v>7</v>
      </c>
      <c r="B11" s="6">
        <f>IF('[1]Input Heren 1e+2e klasse'!F42=1,'[1]Input Heren 1e+2e klasse'!A42,0)</f>
        <v>0</v>
      </c>
      <c r="C11" s="6" t="str">
        <f>IF('[1]Input Heren 1e+2e klasse'!F45=1,'[1]Input Heren 1e+2e klasse'!B45,0)</f>
        <v>R</v>
      </c>
      <c r="D11" s="5" t="str">
        <f>IF('[1]Input Heren 1e+2e klasse'!F45=1,'[1]Input Heren 1e+2e klasse'!C45,0)</f>
        <v>Leo Lendertz</v>
      </c>
      <c r="E11" s="5" t="str">
        <f>IF('[1]Input Heren 1e+2e klasse'!F45=1,'[1]Input Heren 1e+2e klasse'!D45,0)</f>
        <v>De Ster</v>
      </c>
      <c r="F11" s="5" t="str">
        <f>IF('[1]Input Heren 1e+2e klasse'!F45=1,'[1]Input Heren 1e+2e klasse'!E45,0)</f>
        <v>Pey-Echt</v>
      </c>
      <c r="G11" s="6"/>
      <c r="H11" s="6">
        <f>IF('[1]Input Heren 1e+2e klasse'!F45=1,'[1]Input Heren 1e+2e klasse'!Y45,0)</f>
        <v>348</v>
      </c>
      <c r="I11" s="6">
        <f>IF('[1]Input Heren 1e+2e klasse'!F45=1,'[1]Input Heren 1e+2e klasse'!AA45,0)</f>
        <v>556</v>
      </c>
      <c r="J11" s="6">
        <f>IF('[1]Input Heren 1e+2e klasse'!F45=1,'[1]Input Heren 1e+2e klasse'!AB45,0)</f>
        <v>904</v>
      </c>
    </row>
    <row r="12" spans="1:10" ht="11.25">
      <c r="A12" s="6">
        <v>8</v>
      </c>
      <c r="B12" s="6">
        <f>IF('[1]Input Heren 1e+2e klasse'!F48=1,'[1]Input Heren 1e+2e klasse'!A48,0)</f>
        <v>11</v>
      </c>
      <c r="C12" s="6" t="str">
        <f>IF('[1]Input Heren 1e+2e klasse'!F36=1,'[1]Input Heren 1e+2e klasse'!B36,0)</f>
        <v>R</v>
      </c>
      <c r="D12" s="5" t="str">
        <f>IF('[1]Input Heren 1e+2e klasse'!F36=1,'[1]Input Heren 1e+2e klasse'!C36,0)</f>
        <v>Rob Haarsma</v>
      </c>
      <c r="E12" s="5" t="str">
        <f>IF('[1]Input Heren 1e+2e klasse'!F36=1,'[1]Input Heren 1e+2e klasse'!D36,0)</f>
        <v>De Snelle Pijl</v>
      </c>
      <c r="F12" s="5" t="str">
        <f>IF('[1]Input Heren 1e+2e klasse'!F36=1,'[1]Input Heren 1e+2e klasse'!E36,0)</f>
        <v>Vlodrop</v>
      </c>
      <c r="G12" s="6"/>
      <c r="H12" s="6">
        <f>IF('[1]Input Heren 1e+2e klasse'!F36=1,'[1]Input Heren 1e+2e klasse'!Y36,0)</f>
        <v>361</v>
      </c>
      <c r="I12" s="6">
        <f>IF('[1]Input Heren 1e+2e klasse'!F36=1,'[1]Input Heren 1e+2e klasse'!AA36,0)</f>
        <v>543</v>
      </c>
      <c r="J12" s="6">
        <f>IF('[1]Input Heren 1e+2e klasse'!F36=1,'[1]Input Heren 1e+2e klasse'!AB36,0)</f>
        <v>904</v>
      </c>
    </row>
    <row r="13" spans="1:10" ht="11.25">
      <c r="A13" s="6">
        <v>9</v>
      </c>
      <c r="B13" s="6">
        <f>IF('[1]Input Heren 1e+2e klasse'!F47=1,'[1]Input Heren 1e+2e klasse'!A47,0)</f>
        <v>11</v>
      </c>
      <c r="C13" s="6" t="str">
        <f>IF('[1]Input Heren 1e+2e klasse'!F4=1,'[1]Input Heren 1e+2e klasse'!B4,0)</f>
        <v>L</v>
      </c>
      <c r="D13" s="5" t="str">
        <f>IF('[1]Input Heren 1e+2e klasse'!F4=1,'[1]Input Heren 1e+2e klasse'!C4,0)</f>
        <v>Rogier Derckx</v>
      </c>
      <c r="E13" s="5" t="str">
        <f>IF('[1]Input Heren 1e+2e klasse'!F4=1,'[1]Input Heren 1e+2e klasse'!D4,0)</f>
        <v>Vriendschap en Strijd</v>
      </c>
      <c r="F13" s="5" t="str">
        <f>IF('[1]Input Heren 1e+2e klasse'!F4=1,'[1]Input Heren 1e+2e klasse'!E4,0)</f>
        <v>Neer</v>
      </c>
      <c r="G13" s="6"/>
      <c r="H13" s="6">
        <f>IF('[1]Input Heren 1e+2e klasse'!F4=1,'[1]Input Heren 1e+2e klasse'!Y4,0)</f>
        <v>351</v>
      </c>
      <c r="I13" s="6">
        <f>IF('[1]Input Heren 1e+2e klasse'!F4=1,'[1]Input Heren 1e+2e klasse'!AA4,0)</f>
        <v>552</v>
      </c>
      <c r="J13" s="6">
        <f>IF('[1]Input Heren 1e+2e klasse'!F4=1,'[1]Input Heren 1e+2e klasse'!AB4,0)</f>
        <v>903</v>
      </c>
    </row>
    <row r="14" spans="1:10" ht="12.75" customHeight="1">
      <c r="A14" s="6">
        <v>10</v>
      </c>
      <c r="B14" s="6">
        <f>IF('[1]Input Heren 1e+2e klasse'!F89=1,'[1]Input Heren 1e+2e klasse'!A89,0)</f>
        <v>0</v>
      </c>
      <c r="C14" s="6" t="str">
        <f>IF('[1]Input Heren 1e+2e klasse'!F31=1,'[1]Input Heren 1e+2e klasse'!B31,0)</f>
        <v>L</v>
      </c>
      <c r="D14" s="5" t="str">
        <f>IF('[1]Input Heren 1e+2e klasse'!F31=1,'[1]Input Heren 1e+2e klasse'!C31,0)</f>
        <v>Frank Hoogmans</v>
      </c>
      <c r="E14" s="5" t="str">
        <f>IF('[1]Input Heren 1e+2e klasse'!F31=1,'[1]Input Heren 1e+2e klasse'!D31,0)</f>
        <v>Ons Genoegen</v>
      </c>
      <c r="F14" s="5" t="str">
        <f>IF('[1]Input Heren 1e+2e klasse'!F31=1,'[1]Input Heren 1e+2e klasse'!E31,0)</f>
        <v>Roggel</v>
      </c>
      <c r="G14" s="6"/>
      <c r="H14" s="6">
        <f>IF('[1]Input Heren 1e+2e klasse'!F31=1,'[1]Input Heren 1e+2e klasse'!Y31,0)</f>
        <v>361</v>
      </c>
      <c r="I14" s="6">
        <f>IF('[1]Input Heren 1e+2e klasse'!F31=1,'[1]Input Heren 1e+2e klasse'!AA31,0)</f>
        <v>541</v>
      </c>
      <c r="J14" s="6">
        <f>IF('[1]Input Heren 1e+2e klasse'!F31=1,'[1]Input Heren 1e+2e klasse'!AB31,0)</f>
        <v>902</v>
      </c>
    </row>
    <row r="15" spans="1:10" ht="11.25">
      <c r="A15" s="6">
        <v>11</v>
      </c>
      <c r="B15" s="6">
        <f>IF('[1]Input Heren 1e+2e klasse'!F49=1,'[1]Input Heren 1e+2e klasse'!A49,0)</f>
        <v>0</v>
      </c>
      <c r="C15" s="6" t="str">
        <f>IF('[1]Input Heren 1e+2e klasse'!F39=1,'[1]Input Heren 1e+2e klasse'!B39,0)</f>
        <v>R</v>
      </c>
      <c r="D15" s="5" t="str">
        <f>IF('[1]Input Heren 1e+2e klasse'!F39=1,'[1]Input Heren 1e+2e klasse'!C39,0)</f>
        <v>Robert Ohlenforst</v>
      </c>
      <c r="E15" s="5" t="str">
        <f>IF('[1]Input Heren 1e+2e klasse'!F39=1,'[1]Input Heren 1e+2e klasse'!D39,0)</f>
        <v>De Snelle Pijl</v>
      </c>
      <c r="F15" s="5" t="str">
        <f>IF('[1]Input Heren 1e+2e klasse'!F39=1,'[1]Input Heren 1e+2e klasse'!E39,0)</f>
        <v>Vlodrop</v>
      </c>
      <c r="G15" s="6"/>
      <c r="H15" s="6">
        <f>IF('[1]Input Heren 1e+2e klasse'!F39=1,'[1]Input Heren 1e+2e klasse'!Y39,0)</f>
        <v>364</v>
      </c>
      <c r="I15" s="6">
        <f>IF('[1]Input Heren 1e+2e klasse'!F39=1,'[1]Input Heren 1e+2e klasse'!AA39,0)</f>
        <v>537</v>
      </c>
      <c r="J15" s="6">
        <f>IF('[1]Input Heren 1e+2e klasse'!F39=1,'[1]Input Heren 1e+2e klasse'!AB39,0)</f>
        <v>901</v>
      </c>
    </row>
    <row r="16" spans="1:10" ht="11.25">
      <c r="A16" s="6">
        <v>12</v>
      </c>
      <c r="B16" s="6">
        <f>IF('[1]Input Heren 1e+2e klasse'!F39=1,'[1]Input Heren 1e+2e klasse'!A39,0)</f>
        <v>9</v>
      </c>
      <c r="C16" s="6" t="str">
        <f>IF('[1]Input Heren 1e+2e klasse'!F35=1,'[1]Input Heren 1e+2e klasse'!B35,0)</f>
        <v>R</v>
      </c>
      <c r="D16" s="5" t="str">
        <f>IF('[1]Input Heren 1e+2e klasse'!F35=1,'[1]Input Heren 1e+2e klasse'!C35,0)</f>
        <v>Bram Feder</v>
      </c>
      <c r="E16" s="5" t="str">
        <f>IF('[1]Input Heren 1e+2e klasse'!F35=1,'[1]Input Heren 1e+2e klasse'!D35,0)</f>
        <v>De Snelle Pijl</v>
      </c>
      <c r="F16" s="5" t="str">
        <f>IF('[1]Input Heren 1e+2e klasse'!F35=1,'[1]Input Heren 1e+2e klasse'!E35,0)</f>
        <v>Vlodrop</v>
      </c>
      <c r="G16" s="6"/>
      <c r="H16" s="6">
        <f>IF('[1]Input Heren 1e+2e klasse'!F35=1,'[1]Input Heren 1e+2e klasse'!Y35,0)</f>
        <v>342</v>
      </c>
      <c r="I16" s="6">
        <f>IF('[1]Input Heren 1e+2e klasse'!F35=1,'[1]Input Heren 1e+2e klasse'!AA35,0)</f>
        <v>558</v>
      </c>
      <c r="J16" s="6">
        <f>IF('[1]Input Heren 1e+2e klasse'!F35=1,'[1]Input Heren 1e+2e klasse'!AB35,0)</f>
        <v>900</v>
      </c>
    </row>
    <row r="17" spans="1:10" ht="11.25">
      <c r="A17" s="6">
        <v>13</v>
      </c>
      <c r="B17" s="6">
        <f>IF('[1]Input Heren 1e+2e klasse'!F62=1,'[1]Input Heren 1e+2e klasse'!A62,0)</f>
        <v>0</v>
      </c>
      <c r="C17" s="6" t="str">
        <f>IF('[1]Input Heren 1e+2e klasse'!F26=1,'[1]Input Heren 1e+2e klasse'!B26,0)</f>
        <v>R</v>
      </c>
      <c r="D17" s="5" t="str">
        <f>IF('[1]Input Heren 1e+2e klasse'!F26=1,'[1]Input Heren 1e+2e klasse'!C26,0)</f>
        <v>Peter Boumans</v>
      </c>
      <c r="E17" s="5" t="str">
        <f>IF('[1]Input Heren 1e+2e klasse'!F26=1,'[1]Input Heren 1e+2e klasse'!D26,0)</f>
        <v>De Zwarte Roos</v>
      </c>
      <c r="F17" s="5" t="str">
        <f>IF('[1]Input Heren 1e+2e klasse'!F26=1,'[1]Input Heren 1e+2e klasse'!E26,0)</f>
        <v>Slek-Echt</v>
      </c>
      <c r="G17" s="6"/>
      <c r="H17" s="6">
        <f>IF('[1]Input Heren 1e+2e klasse'!F26=1,'[1]Input Heren 1e+2e klasse'!Y26,0)</f>
        <v>347</v>
      </c>
      <c r="I17" s="6">
        <f>IF('[1]Input Heren 1e+2e klasse'!F26=1,'[1]Input Heren 1e+2e klasse'!AA26,0)</f>
        <v>549</v>
      </c>
      <c r="J17" s="6">
        <f>IF('[1]Input Heren 1e+2e klasse'!F26=1,'[1]Input Heren 1e+2e klasse'!AB26,0)</f>
        <v>896</v>
      </c>
    </row>
    <row r="18" spans="1:10" ht="11.25">
      <c r="A18" s="6">
        <v>14</v>
      </c>
      <c r="B18" s="6">
        <f>IF('[1]Input Heren 1e+2e klasse'!F11=1,'[1]Input Heren 1e+2e klasse'!A11,0)</f>
        <v>3</v>
      </c>
      <c r="C18" s="6" t="str">
        <f>IF('[1]Input Heren 1e+2e klasse'!F5=1,'[1]Input Heren 1e+2e klasse'!B5,0)</f>
        <v>L</v>
      </c>
      <c r="D18" s="5" t="str">
        <f>IF('[1]Input Heren 1e+2e klasse'!F5=1,'[1]Input Heren 1e+2e klasse'!C5,0)</f>
        <v>Wil Adams</v>
      </c>
      <c r="E18" s="5" t="str">
        <f>IF('[1]Input Heren 1e+2e klasse'!F5=1,'[1]Input Heren 1e+2e klasse'!D5,0)</f>
        <v>Vriendschap en Strijd</v>
      </c>
      <c r="F18" s="5" t="str">
        <f>IF('[1]Input Heren 1e+2e klasse'!F5=1,'[1]Input Heren 1e+2e klasse'!E5,0)</f>
        <v>Neer</v>
      </c>
      <c r="G18" s="6"/>
      <c r="H18" s="6">
        <f>IF('[1]Input Heren 1e+2e klasse'!F5=1,'[1]Input Heren 1e+2e klasse'!Y5,0)</f>
        <v>344</v>
      </c>
      <c r="I18" s="6">
        <f>IF('[1]Input Heren 1e+2e klasse'!F5=1,'[1]Input Heren 1e+2e klasse'!AA5,0)</f>
        <v>550</v>
      </c>
      <c r="J18" s="6">
        <f>IF('[1]Input Heren 1e+2e klasse'!F5=1,'[1]Input Heren 1e+2e klasse'!AB5,0)</f>
        <v>894</v>
      </c>
    </row>
    <row r="19" spans="1:10" ht="11.25">
      <c r="A19" s="6">
        <v>15</v>
      </c>
      <c r="B19" s="6">
        <f>IF('[1]Input Heren 1e+2e klasse'!F37=1,'[1]Input Heren 1e+2e klasse'!A37,0)</f>
        <v>9</v>
      </c>
      <c r="C19" s="6" t="str">
        <f>IF('[1]Input Heren 1e+2e klasse'!F72=1,'[1]Input Heren 1e+2e klasse'!B72,0)</f>
        <v>R</v>
      </c>
      <c r="D19" s="5" t="str">
        <f>IF('[1]Input Heren 1e+2e klasse'!F72=1,'[1]Input Heren 1e+2e klasse'!C72,0)</f>
        <v>Har Schmits</v>
      </c>
      <c r="E19" s="5" t="str">
        <f>IF('[1]Input Heren 1e+2e klasse'!F72=1,'[1]Input Heren 1e+2e klasse'!D72,0)</f>
        <v>De Snelle Pijl</v>
      </c>
      <c r="F19" s="5" t="str">
        <f>IF('[1]Input Heren 1e+2e klasse'!F72=1,'[1]Input Heren 1e+2e klasse'!E72,0)</f>
        <v>Vlodrop</v>
      </c>
      <c r="G19" s="6"/>
      <c r="H19" s="6">
        <f>IF('[1]Input Heren 1e+2e klasse'!F72=1,'[1]Input Heren 1e+2e klasse'!Y72,0)</f>
        <v>361</v>
      </c>
      <c r="I19" s="6">
        <f>IF('[1]Input Heren 1e+2e klasse'!F72=1,'[1]Input Heren 1e+2e klasse'!AA72,0)</f>
        <v>533</v>
      </c>
      <c r="J19" s="6">
        <f>IF('[1]Input Heren 1e+2e klasse'!F72=1,'[1]Input Heren 1e+2e klasse'!AB72,0)</f>
        <v>894</v>
      </c>
    </row>
    <row r="20" spans="1:10" ht="11.25">
      <c r="A20" s="6">
        <v>16</v>
      </c>
      <c r="B20" s="6">
        <f>IF('[1]Input Heren 1e+2e klasse'!F40=1,'[1]Input Heren 1e+2e klasse'!A40,0)</f>
        <v>0</v>
      </c>
      <c r="C20" s="6" t="str">
        <f>IF('[1]Input Heren 1e+2e klasse'!F9=1,'[1]Input Heren 1e+2e klasse'!B9,0)</f>
        <v>L</v>
      </c>
      <c r="D20" s="5" t="str">
        <f>IF('[1]Input Heren 1e+2e klasse'!F9=1,'[1]Input Heren 1e+2e klasse'!C9,0)</f>
        <v>Arno Roubroeks</v>
      </c>
      <c r="E20" s="5" t="str">
        <f>IF('[1]Input Heren 1e+2e klasse'!F9=1,'[1]Input Heren 1e+2e klasse'!D9,0)</f>
        <v>Onze Vrije Uren</v>
      </c>
      <c r="F20" s="5" t="str">
        <f>IF('[1]Input Heren 1e+2e klasse'!F9=1,'[1]Input Heren 1e+2e klasse'!E9,0)</f>
        <v>Heythuysen</v>
      </c>
      <c r="G20" s="6"/>
      <c r="H20" s="6">
        <f>IF('[1]Input Heren 1e+2e klasse'!F9=1,'[1]Input Heren 1e+2e klasse'!Y9,0)</f>
        <v>358</v>
      </c>
      <c r="I20" s="6">
        <f>IF('[1]Input Heren 1e+2e klasse'!F9=1,'[1]Input Heren 1e+2e klasse'!AA9,0)</f>
        <v>535</v>
      </c>
      <c r="J20" s="6">
        <f>IF('[1]Input Heren 1e+2e klasse'!F9=1,'[1]Input Heren 1e+2e klasse'!AB9,0)</f>
        <v>893</v>
      </c>
    </row>
    <row r="21" spans="1:10" ht="11.25">
      <c r="A21" s="6">
        <v>17</v>
      </c>
      <c r="B21" s="6">
        <f>IF('[1]Input Heren 1e+2e klasse'!F22=1,'[1]Input Heren 1e+2e klasse'!A22,0)</f>
        <v>6</v>
      </c>
      <c r="C21" s="6" t="str">
        <f>IF('[1]Input Heren 1e+2e klasse'!F59=1,'[1]Input Heren 1e+2e klasse'!B59,0)</f>
        <v>L</v>
      </c>
      <c r="D21" s="5" t="str">
        <f>IF('[1]Input Heren 1e+2e klasse'!F59=1,'[1]Input Heren 1e+2e klasse'!C59,0)</f>
        <v>Jos Coenen</v>
      </c>
      <c r="E21" s="5" t="str">
        <f>IF('[1]Input Heren 1e+2e klasse'!F59=1,'[1]Input Heren 1e+2e klasse'!D59,0)</f>
        <v>Rozenjacht</v>
      </c>
      <c r="F21" s="5" t="str">
        <f>IF('[1]Input Heren 1e+2e klasse'!F59=1,'[1]Input Heren 1e+2e klasse'!E59,0)</f>
        <v>Nunhem</v>
      </c>
      <c r="G21" s="6"/>
      <c r="H21" s="6">
        <f>IF('[1]Input Heren 1e+2e klasse'!F59=1,'[1]Input Heren 1e+2e klasse'!Y59,0)</f>
        <v>347</v>
      </c>
      <c r="I21" s="6">
        <f>IF('[1]Input Heren 1e+2e klasse'!F59=1,'[1]Input Heren 1e+2e klasse'!AA59,0)</f>
        <v>544</v>
      </c>
      <c r="J21" s="6">
        <f>IF('[1]Input Heren 1e+2e klasse'!F59=1,'[1]Input Heren 1e+2e klasse'!AB59,0)</f>
        <v>891</v>
      </c>
    </row>
    <row r="22" spans="1:10" ht="11.25">
      <c r="A22" s="6">
        <v>18</v>
      </c>
      <c r="B22" s="6">
        <f>IF('[1]Input Heren 1e+2e klasse'!F63=1,'[1]Input Heren 1e+2e klasse'!A63,0)</f>
        <v>0</v>
      </c>
      <c r="C22" s="6" t="str">
        <f>IF('[1]Input Heren 1e+2e klasse'!F27=1,'[1]Input Heren 1e+2e klasse'!B27,0)</f>
        <v>R</v>
      </c>
      <c r="D22" s="5" t="str">
        <f>IF('[1]Input Heren 1e+2e klasse'!F27=1,'[1]Input Heren 1e+2e klasse'!C27,0)</f>
        <v>John Starreveld</v>
      </c>
      <c r="E22" s="5" t="str">
        <f>IF('[1]Input Heren 1e+2e klasse'!F27=1,'[1]Input Heren 1e+2e klasse'!D27,0)</f>
        <v>De Zwarte Roos</v>
      </c>
      <c r="F22" s="5" t="str">
        <f>IF('[1]Input Heren 1e+2e klasse'!F27=1,'[1]Input Heren 1e+2e klasse'!E27,0)</f>
        <v>Slek-Echt</v>
      </c>
      <c r="G22" s="6"/>
      <c r="H22" s="6">
        <f>IF('[1]Input Heren 1e+2e klasse'!F27=1,'[1]Input Heren 1e+2e klasse'!Y27,0)</f>
        <v>347</v>
      </c>
      <c r="I22" s="6">
        <f>IF('[1]Input Heren 1e+2e klasse'!F27=1,'[1]Input Heren 1e+2e klasse'!AA27,0)</f>
        <v>543</v>
      </c>
      <c r="J22" s="6">
        <f>IF('[1]Input Heren 1e+2e klasse'!F27=1,'[1]Input Heren 1e+2e klasse'!AB27,0)</f>
        <v>890</v>
      </c>
    </row>
    <row r="23" spans="1:10" ht="11.25">
      <c r="A23" s="6">
        <v>19</v>
      </c>
      <c r="B23" s="6">
        <f>IF('[1]Input Heren 1e+2e klasse'!F14=1,'[1]Input Heren 1e+2e klasse'!A14,0)</f>
        <v>0</v>
      </c>
      <c r="C23" s="6" t="str">
        <f>IF('[1]Input Heren 1e+2e klasse'!F10=1,'[1]Input Heren 1e+2e klasse'!B10,0)</f>
        <v>L</v>
      </c>
      <c r="D23" s="5" t="str">
        <f>IF('[1]Input Heren 1e+2e klasse'!F10=1,'[1]Input Heren 1e+2e klasse'!C10,0)</f>
        <v>Ed van Kessel</v>
      </c>
      <c r="E23" s="5" t="str">
        <f>IF('[1]Input Heren 1e+2e klasse'!F10=1,'[1]Input Heren 1e+2e klasse'!D10,0)</f>
        <v>Onze Vrije Uren</v>
      </c>
      <c r="F23" s="5" t="str">
        <f>IF('[1]Input Heren 1e+2e klasse'!F10=1,'[1]Input Heren 1e+2e klasse'!E10,0)</f>
        <v>Heythuysen</v>
      </c>
      <c r="G23" s="6"/>
      <c r="H23" s="6">
        <f>IF('[1]Input Heren 1e+2e klasse'!F10=1,'[1]Input Heren 1e+2e klasse'!Y10,0)</f>
        <v>355</v>
      </c>
      <c r="I23" s="6">
        <f>IF('[1]Input Heren 1e+2e klasse'!F10=1,'[1]Input Heren 1e+2e klasse'!AA10,0)</f>
        <v>532</v>
      </c>
      <c r="J23" s="6">
        <f>IF('[1]Input Heren 1e+2e klasse'!F10=1,'[1]Input Heren 1e+2e klasse'!AB10,0)</f>
        <v>887</v>
      </c>
    </row>
    <row r="24" spans="1:10" ht="11.25">
      <c r="A24" s="6">
        <v>20</v>
      </c>
      <c r="B24" s="6">
        <f>IF('[1]Input Heren 1e+2e klasse'!F50=1,'[1]Input Heren 1e+2e klasse'!A50,0)</f>
        <v>0</v>
      </c>
      <c r="C24" s="6" t="str">
        <f>IF('[1]Input Heren 1e+2e klasse'!F29=1,'[1]Input Heren 1e+2e klasse'!B29,0)</f>
        <v>R</v>
      </c>
      <c r="D24" s="5" t="str">
        <f>IF('[1]Input Heren 1e+2e klasse'!F29=1,'[1]Input Heren 1e+2e klasse'!C29,0)</f>
        <v>Jhon Hoebregts</v>
      </c>
      <c r="E24" s="5" t="str">
        <f>IF('[1]Input Heren 1e+2e klasse'!F29=1,'[1]Input Heren 1e+2e klasse'!D29,0)</f>
        <v>De Zwarte Roos</v>
      </c>
      <c r="F24" s="5" t="str">
        <f>IF('[1]Input Heren 1e+2e klasse'!F29=1,'[1]Input Heren 1e+2e klasse'!E29,0)</f>
        <v>Slek-Echt</v>
      </c>
      <c r="G24" s="6"/>
      <c r="H24" s="6">
        <f>IF('[1]Input Heren 1e+2e klasse'!F29=1,'[1]Input Heren 1e+2e klasse'!Y29,0)</f>
        <v>351</v>
      </c>
      <c r="I24" s="6">
        <f>IF('[1]Input Heren 1e+2e klasse'!F29=1,'[1]Input Heren 1e+2e klasse'!AA29,0)</f>
        <v>536</v>
      </c>
      <c r="J24" s="6">
        <f>IF('[1]Input Heren 1e+2e klasse'!F29=1,'[1]Input Heren 1e+2e klasse'!AB29,0)</f>
        <v>887</v>
      </c>
    </row>
    <row r="25" spans="1:10" ht="11.25">
      <c r="A25" s="6">
        <v>21</v>
      </c>
      <c r="B25" s="6">
        <f>IF('[1]Input Heren 1e+2e klasse'!F4=1,'[1]Input Heren 1e+2e klasse'!A4,0)</f>
        <v>2</v>
      </c>
      <c r="C25" s="6" t="str">
        <f>IF('[1]Input Heren 1e+2e klasse'!F78=1,'[1]Input Heren 1e+2e klasse'!B78,0)</f>
        <v>L</v>
      </c>
      <c r="D25" s="5" t="str">
        <f>IF('[1]Input Heren 1e+2e klasse'!F78=1,'[1]Input Heren 1e+2e klasse'!C78,0)</f>
        <v>Wiel van Heel</v>
      </c>
      <c r="E25" s="5" t="str">
        <f>IF('[1]Input Heren 1e+2e klasse'!F78=1,'[1]Input Heren 1e+2e klasse'!D78,0)</f>
        <v>Gezellige Uren</v>
      </c>
      <c r="F25" s="5" t="str">
        <f>IF('[1]Input Heren 1e+2e klasse'!F78=1,'[1]Input Heren 1e+2e klasse'!E78,0)</f>
        <v>Baexem</v>
      </c>
      <c r="G25" s="6"/>
      <c r="H25" s="6">
        <f>IF('[1]Input Heren 1e+2e klasse'!F78=1,'[1]Input Heren 1e+2e klasse'!Y78,0)</f>
        <v>351</v>
      </c>
      <c r="I25" s="6">
        <f>IF('[1]Input Heren 1e+2e klasse'!F78=1,'[1]Input Heren 1e+2e klasse'!AA78,0)</f>
        <v>536</v>
      </c>
      <c r="J25" s="6">
        <f>IF('[1]Input Heren 1e+2e klasse'!F78=1,'[1]Input Heren 1e+2e klasse'!AB78,0)</f>
        <v>887</v>
      </c>
    </row>
    <row r="26" spans="1:10" ht="11.25">
      <c r="A26" s="6">
        <v>22</v>
      </c>
      <c r="B26" s="6">
        <f>IF('[1]Input Heren 1e+2e klasse'!F29=1,'[1]Input Heren 1e+2e klasse'!A29,0)</f>
        <v>7</v>
      </c>
      <c r="C26" s="6" t="str">
        <f>IF('[1]Input Heren 1e+2e klasse'!F79=1,'[1]Input Heren 1e+2e klasse'!B79,0)</f>
        <v>R</v>
      </c>
      <c r="D26" s="5" t="str">
        <f>IF('[1]Input Heren 1e+2e klasse'!F79=1,'[1]Input Heren 1e+2e klasse'!C79,0)</f>
        <v>René van Buggenum</v>
      </c>
      <c r="E26" s="5" t="str">
        <f>IF('[1]Input Heren 1e+2e klasse'!F79=1,'[1]Input Heren 1e+2e klasse'!D79,0)</f>
        <v>Soranus</v>
      </c>
      <c r="F26" s="5" t="str">
        <f>IF('[1]Input Heren 1e+2e klasse'!F79=1,'[1]Input Heren 1e+2e klasse'!E79,0)</f>
        <v>Boukoul</v>
      </c>
      <c r="G26" s="6"/>
      <c r="H26" s="6">
        <f>IF('[1]Input Heren 1e+2e klasse'!F79=1,'[1]Input Heren 1e+2e klasse'!Y79,0)</f>
        <v>355</v>
      </c>
      <c r="I26" s="6">
        <f>IF('[1]Input Heren 1e+2e klasse'!F79=1,'[1]Input Heren 1e+2e klasse'!AA79,0)</f>
        <v>531</v>
      </c>
      <c r="J26" s="6">
        <f>IF('[1]Input Heren 1e+2e klasse'!F79=1,'[1]Input Heren 1e+2e klasse'!AB79,0)</f>
        <v>886</v>
      </c>
    </row>
    <row r="27" spans="1:10" ht="11.25">
      <c r="A27" s="6">
        <v>23</v>
      </c>
      <c r="B27" s="6">
        <f>IF('[1]Input Heren 1e+2e klasse'!F30=1,'[1]Input Heren 1e+2e klasse'!A30,0)</f>
        <v>0</v>
      </c>
      <c r="C27" s="6" t="str">
        <f>IF('[1]Input Heren 1e+2e klasse'!F28=1,'[1]Input Heren 1e+2e klasse'!B28,0)</f>
        <v>R</v>
      </c>
      <c r="D27" s="5" t="str">
        <f>IF('[1]Input Heren 1e+2e klasse'!F28=1,'[1]Input Heren 1e+2e klasse'!C28,0)</f>
        <v>Piet Wolfs</v>
      </c>
      <c r="E27" s="5" t="str">
        <f>IF('[1]Input Heren 1e+2e klasse'!F28=1,'[1]Input Heren 1e+2e klasse'!D28,0)</f>
        <v>De Zwarte Roos</v>
      </c>
      <c r="F27" s="5" t="str">
        <f>IF('[1]Input Heren 1e+2e klasse'!F28=1,'[1]Input Heren 1e+2e klasse'!E28,0)</f>
        <v>Slek-Echt</v>
      </c>
      <c r="G27" s="6"/>
      <c r="H27" s="6">
        <f>IF('[1]Input Heren 1e+2e klasse'!F28=1,'[1]Input Heren 1e+2e klasse'!Y28,0)</f>
        <v>349</v>
      </c>
      <c r="I27" s="6">
        <f>IF('[1]Input Heren 1e+2e klasse'!F28=1,'[1]Input Heren 1e+2e klasse'!AA28,0)</f>
        <v>537</v>
      </c>
      <c r="J27" s="6">
        <f>IF('[1]Input Heren 1e+2e klasse'!F28=1,'[1]Input Heren 1e+2e klasse'!AB28,0)</f>
        <v>886</v>
      </c>
    </row>
    <row r="28" spans="1:10" ht="11.25">
      <c r="A28" s="6">
        <v>24</v>
      </c>
      <c r="B28" s="6">
        <f>IF('[1]Input Heren 1e+2e klasse'!F71=1,'[1]Input Heren 1e+2e klasse'!A71,0)</f>
        <v>16</v>
      </c>
      <c r="C28" s="6" t="str">
        <f>IF('[1]Input Heren 1e+2e klasse'!F6=1,'[1]Input Heren 1e+2e klasse'!B6,0)</f>
        <v>L</v>
      </c>
      <c r="D28" s="5" t="str">
        <f>IF('[1]Input Heren 1e+2e klasse'!F6=1,'[1]Input Heren 1e+2e klasse'!C6,0)</f>
        <v>Graat Adams</v>
      </c>
      <c r="E28" s="5" t="str">
        <f>IF('[1]Input Heren 1e+2e klasse'!F6=1,'[1]Input Heren 1e+2e klasse'!D6,0)</f>
        <v>Vriendschap en Strijd</v>
      </c>
      <c r="F28" s="5" t="str">
        <f>IF('[1]Input Heren 1e+2e klasse'!F6=1,'[1]Input Heren 1e+2e klasse'!E6,0)</f>
        <v>Neer</v>
      </c>
      <c r="G28" s="6"/>
      <c r="H28" s="6">
        <f>IF('[1]Input Heren 1e+2e klasse'!F6=1,'[1]Input Heren 1e+2e klasse'!Y6,0)</f>
        <v>349</v>
      </c>
      <c r="I28" s="6">
        <f>IF('[1]Input Heren 1e+2e klasse'!F6=1,'[1]Input Heren 1e+2e klasse'!AA6,0)</f>
        <v>535</v>
      </c>
      <c r="J28" s="6">
        <f>IF('[1]Input Heren 1e+2e klasse'!F6=1,'[1]Input Heren 1e+2e klasse'!AB6,0)</f>
        <v>884</v>
      </c>
    </row>
    <row r="29" spans="1:10" ht="11.25">
      <c r="A29" s="6">
        <v>25</v>
      </c>
      <c r="B29" s="6">
        <f>IF('[1]Input Heren 1e+2e klasse'!F34=1,'[1]Input Heren 1e+2e klasse'!A34,0)</f>
        <v>0</v>
      </c>
      <c r="C29" s="6" t="str">
        <f>IF('[1]Input Heren 1e+2e klasse'!F8=1,'[1]Input Heren 1e+2e klasse'!B8,0)</f>
        <v>L</v>
      </c>
      <c r="D29" s="5" t="str">
        <f>IF('[1]Input Heren 1e+2e klasse'!F8=1,'[1]Input Heren 1e+2e klasse'!C8,0)</f>
        <v>Herman Geraets</v>
      </c>
      <c r="E29" s="5" t="str">
        <f>IF('[1]Input Heren 1e+2e klasse'!F8=1,'[1]Input Heren 1e+2e klasse'!D8,0)</f>
        <v>Onze Vrije Uren</v>
      </c>
      <c r="F29" s="5" t="str">
        <f>IF('[1]Input Heren 1e+2e klasse'!F8=1,'[1]Input Heren 1e+2e klasse'!E8,0)</f>
        <v>Heythuysen</v>
      </c>
      <c r="G29" s="6"/>
      <c r="H29" s="6">
        <f>IF('[1]Input Heren 1e+2e klasse'!F8=1,'[1]Input Heren 1e+2e klasse'!Y8,0)</f>
        <v>342</v>
      </c>
      <c r="I29" s="6">
        <f>IF('[1]Input Heren 1e+2e klasse'!F8=1,'[1]Input Heren 1e+2e klasse'!AA8,0)</f>
        <v>540</v>
      </c>
      <c r="J29" s="6">
        <f>IF('[1]Input Heren 1e+2e klasse'!F8=1,'[1]Input Heren 1e+2e klasse'!AB8,0)</f>
        <v>882</v>
      </c>
    </row>
    <row r="30" spans="1:10" ht="11.25">
      <c r="A30" s="6">
        <v>26</v>
      </c>
      <c r="B30" s="6">
        <f>IF('[1]Input Heren 1e+2e klasse'!F12=1,'[1]Input Heren 1e+2e klasse'!A12,0)</f>
        <v>0</v>
      </c>
      <c r="C30" s="6" t="str">
        <f>IF('[1]Input Heren 1e+2e klasse'!F47=1,'[1]Input Heren 1e+2e klasse'!B47,0)</f>
        <v>R</v>
      </c>
      <c r="D30" s="5" t="str">
        <f>IF('[1]Input Heren 1e+2e klasse'!F47=1,'[1]Input Heren 1e+2e klasse'!C47,0)</f>
        <v>Roger Bongaerts</v>
      </c>
      <c r="E30" s="5" t="str">
        <f>IF('[1]Input Heren 1e+2e klasse'!F47=1,'[1]Input Heren 1e+2e klasse'!D47,0)</f>
        <v>De Ster</v>
      </c>
      <c r="F30" s="5" t="str">
        <f>IF('[1]Input Heren 1e+2e klasse'!F47=1,'[1]Input Heren 1e+2e klasse'!E47,0)</f>
        <v>Pey-Echt</v>
      </c>
      <c r="G30" s="6"/>
      <c r="H30" s="6">
        <f>IF('[1]Input Heren 1e+2e klasse'!F47=1,'[1]Input Heren 1e+2e klasse'!Y47,0)</f>
        <v>342</v>
      </c>
      <c r="I30" s="6">
        <f>IF('[1]Input Heren 1e+2e klasse'!F47=1,'[1]Input Heren 1e+2e klasse'!AA47,0)</f>
        <v>539</v>
      </c>
      <c r="J30" s="6">
        <f>IF('[1]Input Heren 1e+2e klasse'!F47=1,'[1]Input Heren 1e+2e klasse'!AB47,0)</f>
        <v>881</v>
      </c>
    </row>
    <row r="31" spans="1:10" ht="11.25">
      <c r="A31" s="6">
        <v>27</v>
      </c>
      <c r="B31" s="6">
        <f>IF('[1]Input Heren 1e+2e klasse'!F51=1,'[1]Input Heren 1e+2e klasse'!A51,0)</f>
        <v>0</v>
      </c>
      <c r="C31" s="6" t="str">
        <f>IF('[1]Input Heren 1e+2e klasse'!F68=1,'[1]Input Heren 1e+2e klasse'!B68,0)</f>
        <v>R</v>
      </c>
      <c r="D31" s="5" t="str">
        <f>IF('[1]Input Heren 1e+2e klasse'!F68=1,'[1]Input Heren 1e+2e klasse'!C68,0)</f>
        <v>Berthold Vos</v>
      </c>
      <c r="E31" s="5" t="str">
        <f>IF('[1]Input Heren 1e+2e klasse'!F68=1,'[1]Input Heren 1e+2e klasse'!D68,0)</f>
        <v>De Snelle Pijl</v>
      </c>
      <c r="F31" s="5" t="str">
        <f>IF('[1]Input Heren 1e+2e klasse'!F68=1,'[1]Input Heren 1e+2e klasse'!E68,0)</f>
        <v>Vlodrop</v>
      </c>
      <c r="G31" s="6"/>
      <c r="H31" s="6">
        <f>IF('[1]Input Heren 1e+2e klasse'!F68=1,'[1]Input Heren 1e+2e klasse'!Y68,0)</f>
        <v>347</v>
      </c>
      <c r="I31" s="6">
        <f>IF('[1]Input Heren 1e+2e klasse'!F68=1,'[1]Input Heren 1e+2e klasse'!AA68,0)</f>
        <v>532</v>
      </c>
      <c r="J31" s="6">
        <f>IF('[1]Input Heren 1e+2e klasse'!F68=1,'[1]Input Heren 1e+2e klasse'!AB68,0)</f>
        <v>879</v>
      </c>
    </row>
    <row r="32" spans="1:10" ht="11.25">
      <c r="A32" s="6">
        <v>28</v>
      </c>
      <c r="B32" s="6">
        <f>IF('[1]Input Heren 1e+2e klasse'!F52=1,'[1]Input Heren 1e+2e klasse'!A52,0)</f>
        <v>0</v>
      </c>
      <c r="C32" s="6" t="str">
        <f>IF('[1]Input Heren 1e+2e klasse'!F55=1,'[1]Input Heren 1e+2e klasse'!B55,0)</f>
        <v>L</v>
      </c>
      <c r="D32" s="5" t="str">
        <f>IF('[1]Input Heren 1e+2e klasse'!F55=1,'[1]Input Heren 1e+2e klasse'!C55,0)</f>
        <v>Marc Simons</v>
      </c>
      <c r="E32" s="5" t="str">
        <f>IF('[1]Input Heren 1e+2e klasse'!F55=1,'[1]Input Heren 1e+2e klasse'!D55,0)</f>
        <v>Heideroosje</v>
      </c>
      <c r="F32" s="5" t="str">
        <f>IF('[1]Input Heren 1e+2e klasse'!F55=1,'[1]Input Heren 1e+2e klasse'!E55,0)</f>
        <v>Heibloem</v>
      </c>
      <c r="G32" s="6"/>
      <c r="H32" s="6">
        <f>IF('[1]Input Heren 1e+2e klasse'!F55=1,'[1]Input Heren 1e+2e klasse'!Y55,0)</f>
        <v>346</v>
      </c>
      <c r="I32" s="6">
        <f>IF('[1]Input Heren 1e+2e klasse'!F55=1,'[1]Input Heren 1e+2e klasse'!AA55,0)</f>
        <v>533</v>
      </c>
      <c r="J32" s="6">
        <f>IF('[1]Input Heren 1e+2e klasse'!F55=1,'[1]Input Heren 1e+2e klasse'!AB55,0)</f>
        <v>879</v>
      </c>
    </row>
    <row r="33" spans="1:10" ht="11.25">
      <c r="A33" s="6">
        <v>29</v>
      </c>
      <c r="B33" s="6">
        <f>IF('[1]Input Heren 1e+2e klasse'!F35=1,'[1]Input Heren 1e+2e klasse'!A35,0)</f>
        <v>9</v>
      </c>
      <c r="C33" s="6" t="str">
        <f>IF('[1]Input Heren 1e+2e klasse'!F38=1,'[1]Input Heren 1e+2e klasse'!B38,0)</f>
        <v>R</v>
      </c>
      <c r="D33" s="5" t="str">
        <f>IF('[1]Input Heren 1e+2e klasse'!F38=1,'[1]Input Heren 1e+2e klasse'!C38,0)</f>
        <v>Victor van Hooydonk</v>
      </c>
      <c r="E33" s="5" t="str">
        <f>IF('[1]Input Heren 1e+2e klasse'!F38=1,'[1]Input Heren 1e+2e klasse'!D38,0)</f>
        <v>De Snelle Pijl</v>
      </c>
      <c r="F33" s="5" t="str">
        <f>IF('[1]Input Heren 1e+2e klasse'!F38=1,'[1]Input Heren 1e+2e klasse'!E38,0)</f>
        <v>Vlodrop</v>
      </c>
      <c r="G33" s="6"/>
      <c r="H33" s="6">
        <f>IF('[1]Input Heren 1e+2e klasse'!F38=1,'[1]Input Heren 1e+2e klasse'!Y38,0)</f>
        <v>339</v>
      </c>
      <c r="I33" s="6">
        <f>IF('[1]Input Heren 1e+2e klasse'!F38=1,'[1]Input Heren 1e+2e klasse'!AA38,0)</f>
        <v>537</v>
      </c>
      <c r="J33" s="6">
        <f>IF('[1]Input Heren 1e+2e klasse'!F38=1,'[1]Input Heren 1e+2e klasse'!AB38,0)</f>
        <v>876</v>
      </c>
    </row>
    <row r="34" spans="1:10" ht="11.25">
      <c r="A34" s="6">
        <v>30</v>
      </c>
      <c r="B34" s="6">
        <f>IF('[1]Input Heren 1e+2e klasse'!F19=1,'[1]Input Heren 1e+2e klasse'!A19,0)</f>
        <v>0</v>
      </c>
      <c r="C34" s="6" t="str">
        <f>IF('[1]Input Heren 1e+2e klasse'!F48=1,'[1]Input Heren 1e+2e klasse'!B48,0)</f>
        <v>R</v>
      </c>
      <c r="D34" s="5" t="str">
        <f>IF('[1]Input Heren 1e+2e klasse'!F48=1,'[1]Input Heren 1e+2e klasse'!C48,0)</f>
        <v>Huub Kessels</v>
      </c>
      <c r="E34" s="5" t="str">
        <f>IF('[1]Input Heren 1e+2e klasse'!F48=1,'[1]Input Heren 1e+2e klasse'!D48,0)</f>
        <v>De Ster</v>
      </c>
      <c r="F34" s="5" t="str">
        <f>IF('[1]Input Heren 1e+2e klasse'!F48=1,'[1]Input Heren 1e+2e klasse'!E48,0)</f>
        <v>Pey-Echt</v>
      </c>
      <c r="G34" s="6"/>
      <c r="H34" s="6">
        <f>IF('[1]Input Heren 1e+2e klasse'!F48=1,'[1]Input Heren 1e+2e klasse'!Y48,0)</f>
        <v>340</v>
      </c>
      <c r="I34" s="6">
        <f>IF('[1]Input Heren 1e+2e klasse'!F48=1,'[1]Input Heren 1e+2e klasse'!AA48,0)</f>
        <v>535</v>
      </c>
      <c r="J34" s="6">
        <f>IF('[1]Input Heren 1e+2e klasse'!F48=1,'[1]Input Heren 1e+2e klasse'!AB48,0)</f>
        <v>875</v>
      </c>
    </row>
    <row r="35" spans="1:10" ht="11.25">
      <c r="A35" s="6">
        <v>31</v>
      </c>
      <c r="B35" s="6">
        <f>IF('[1]Input Heren 1e+2e klasse'!F67=1,'[1]Input Heren 1e+2e klasse'!A67,0)</f>
        <v>0</v>
      </c>
      <c r="C35" s="6" t="str">
        <f>IF('[1]Input Heren 1e+2e klasse'!F32=1,'[1]Input Heren 1e+2e klasse'!B32,0)</f>
        <v>L</v>
      </c>
      <c r="D35" s="5" t="str">
        <f>IF('[1]Input Heren 1e+2e klasse'!F32=1,'[1]Input Heren 1e+2e klasse'!C32,0)</f>
        <v>Willem-Jan Timmermans</v>
      </c>
      <c r="E35" s="5" t="str">
        <f>IF('[1]Input Heren 1e+2e klasse'!F32=1,'[1]Input Heren 1e+2e klasse'!D32,0)</f>
        <v>Ons Genoegen</v>
      </c>
      <c r="F35" s="5" t="str">
        <f>IF('[1]Input Heren 1e+2e klasse'!F32=1,'[1]Input Heren 1e+2e klasse'!E32,0)</f>
        <v>Roggel</v>
      </c>
      <c r="G35" s="6"/>
      <c r="H35" s="6">
        <f>IF('[1]Input Heren 1e+2e klasse'!F32=1,'[1]Input Heren 1e+2e klasse'!Y32,0)</f>
        <v>340</v>
      </c>
      <c r="I35" s="6">
        <f>IF('[1]Input Heren 1e+2e klasse'!F32=1,'[1]Input Heren 1e+2e klasse'!AA32,0)</f>
        <v>532</v>
      </c>
      <c r="J35" s="6">
        <f>IF('[1]Input Heren 1e+2e klasse'!F32=1,'[1]Input Heren 1e+2e klasse'!AB32,0)</f>
        <v>872</v>
      </c>
    </row>
    <row r="36" spans="1:10" ht="11.25">
      <c r="A36" s="6">
        <v>32</v>
      </c>
      <c r="B36" s="6">
        <f>IF('[1]Input Heren 1e+2e klasse'!F53=1,'[1]Input Heren 1e+2e klasse'!A53,0)</f>
        <v>0</v>
      </c>
      <c r="C36" s="6" t="str">
        <f>IF('[1]Input Heren 1e+2e klasse'!F11=1,'[1]Input Heren 1e+2e klasse'!B11,0)</f>
        <v>L</v>
      </c>
      <c r="D36" s="5" t="str">
        <f>IF('[1]Input Heren 1e+2e klasse'!F11=1,'[1]Input Heren 1e+2e klasse'!C11,0)</f>
        <v>Hub Reuvers</v>
      </c>
      <c r="E36" s="5" t="str">
        <f>IF('[1]Input Heren 1e+2e klasse'!F11=1,'[1]Input Heren 1e+2e klasse'!D11,0)</f>
        <v>Onze Vrije Uren</v>
      </c>
      <c r="F36" s="5" t="str">
        <f>IF('[1]Input Heren 1e+2e klasse'!F11=1,'[1]Input Heren 1e+2e klasse'!E11,0)</f>
        <v>Heythuysen</v>
      </c>
      <c r="G36" s="6"/>
      <c r="H36" s="6">
        <f>IF('[1]Input Heren 1e+2e klasse'!F11=1,'[1]Input Heren 1e+2e klasse'!Y11,0)</f>
        <v>336</v>
      </c>
      <c r="I36" s="6">
        <f>IF('[1]Input Heren 1e+2e klasse'!F11=1,'[1]Input Heren 1e+2e klasse'!AA11,0)</f>
        <v>534</v>
      </c>
      <c r="J36" s="6">
        <f>IF('[1]Input Heren 1e+2e klasse'!F11=1,'[1]Input Heren 1e+2e klasse'!AB11,0)</f>
        <v>870</v>
      </c>
    </row>
    <row r="37" spans="1:10" ht="11.25">
      <c r="A37" s="6">
        <v>33</v>
      </c>
      <c r="B37" s="6">
        <f>IF('[1]Input Heren 1e+2e klasse'!F25=1,'[1]Input Heren 1e+2e klasse'!A25,0)</f>
        <v>0</v>
      </c>
      <c r="C37" s="6" t="str">
        <f>IF('[1]Input Heren 1e+2e klasse'!F13=1,'[1]Input Heren 1e+2e klasse'!B13,0)</f>
        <v>R</v>
      </c>
      <c r="D37" s="5" t="str">
        <f>IF('[1]Input Heren 1e+2e klasse'!F13=1,'[1]Input Heren 1e+2e klasse'!C13,0)</f>
        <v>Herman Schmitz</v>
      </c>
      <c r="E37" s="5" t="str">
        <f>IF('[1]Input Heren 1e+2e klasse'!F13=1,'[1]Input Heren 1e+2e klasse'!D13,0)</f>
        <v>Ontsp. Na Arbeid</v>
      </c>
      <c r="F37" s="5" t="str">
        <f>IF('[1]Input Heren 1e+2e klasse'!F13=1,'[1]Input Heren 1e+2e klasse'!E13,0)</f>
        <v>Posterholt</v>
      </c>
      <c r="G37" s="6"/>
      <c r="H37" s="6">
        <f>IF('[1]Input Heren 1e+2e klasse'!F13=1,'[1]Input Heren 1e+2e klasse'!Y13,0)</f>
        <v>341</v>
      </c>
      <c r="I37" s="6">
        <f>IF('[1]Input Heren 1e+2e klasse'!F13=1,'[1]Input Heren 1e+2e klasse'!AA13,0)</f>
        <v>529</v>
      </c>
      <c r="J37" s="6">
        <f>IF('[1]Input Heren 1e+2e klasse'!F13=1,'[1]Input Heren 1e+2e klasse'!AB13,0)</f>
        <v>870</v>
      </c>
    </row>
    <row r="38" spans="1:10" ht="11.25">
      <c r="A38" s="6">
        <v>34</v>
      </c>
      <c r="B38" s="6">
        <f>IF('[1]Input Heren 1e+2e klasse'!F92=1,'[1]Input Heren 1e+2e klasse'!A92,0)</f>
        <v>0</v>
      </c>
      <c r="C38" s="6" t="str">
        <f>IF('[1]Input Heren 1e+2e klasse'!F17=1,'[1]Input Heren 1e+2e klasse'!B17,0)</f>
        <v>L</v>
      </c>
      <c r="D38" s="5" t="str">
        <f>IF('[1]Input Heren 1e+2e klasse'!F17=1,'[1]Input Heren 1e+2e klasse'!C17,0)</f>
        <v>Roy Giebels</v>
      </c>
      <c r="E38" s="5" t="str">
        <f>IF('[1]Input Heren 1e+2e klasse'!F17=1,'[1]Input Heren 1e+2e klasse'!D17,0)</f>
        <v>Wilhelmina</v>
      </c>
      <c r="F38" s="5" t="str">
        <f>IF('[1]Input Heren 1e+2e klasse'!F17=1,'[1]Input Heren 1e+2e klasse'!E17,0)</f>
        <v>Horn</v>
      </c>
      <c r="G38" s="6"/>
      <c r="H38" s="6">
        <f>IF('[1]Input Heren 1e+2e klasse'!F17=1,'[1]Input Heren 1e+2e klasse'!Y17,0)</f>
        <v>332</v>
      </c>
      <c r="I38" s="6">
        <f>IF('[1]Input Heren 1e+2e klasse'!F17=1,'[1]Input Heren 1e+2e klasse'!AA17,0)</f>
        <v>536</v>
      </c>
      <c r="J38" s="6">
        <f>IF('[1]Input Heren 1e+2e klasse'!F17=1,'[1]Input Heren 1e+2e klasse'!AB17,0)</f>
        <v>868</v>
      </c>
    </row>
    <row r="39" spans="1:10" ht="11.25">
      <c r="A39" s="6">
        <v>35</v>
      </c>
      <c r="B39" s="6">
        <f>IF('[1]Input Heren 1e+2e klasse'!F61=1,'[1]Input Heren 1e+2e klasse'!A61,0)</f>
        <v>0</v>
      </c>
      <c r="C39" s="6" t="str">
        <f>IF('[1]Input Heren 1e+2e klasse'!F15=1,'[1]Input Heren 1e+2e klasse'!B15,0)</f>
        <v>R</v>
      </c>
      <c r="D39" s="5" t="str">
        <f>IF('[1]Input Heren 1e+2e klasse'!F15=1,'[1]Input Heren 1e+2e klasse'!C15,0)</f>
        <v>Jan Giesberts</v>
      </c>
      <c r="E39" s="5" t="str">
        <f>IF('[1]Input Heren 1e+2e klasse'!F15=1,'[1]Input Heren 1e+2e klasse'!D15,0)</f>
        <v>Ontsp. Na Arbeid</v>
      </c>
      <c r="F39" s="5" t="str">
        <f>IF('[1]Input Heren 1e+2e klasse'!F15=1,'[1]Input Heren 1e+2e klasse'!E15,0)</f>
        <v>Posterholt</v>
      </c>
      <c r="G39" s="6"/>
      <c r="H39" s="6">
        <f>IF('[1]Input Heren 1e+2e klasse'!F15=1,'[1]Input Heren 1e+2e klasse'!Y15,0)</f>
        <v>337</v>
      </c>
      <c r="I39" s="6">
        <f>IF('[1]Input Heren 1e+2e klasse'!F15=1,'[1]Input Heren 1e+2e klasse'!AA15,0)</f>
        <v>531</v>
      </c>
      <c r="J39" s="6">
        <f>IF('[1]Input Heren 1e+2e klasse'!F15=1,'[1]Input Heren 1e+2e klasse'!AB15,0)</f>
        <v>868</v>
      </c>
    </row>
    <row r="40" spans="1:10" ht="11.25">
      <c r="A40" s="6">
        <v>36</v>
      </c>
      <c r="B40" s="6">
        <f>IF('[1]Input Heren 1e+2e klasse'!F54=1,'[1]Input Heren 1e+2e klasse'!A54,0)</f>
        <v>13</v>
      </c>
      <c r="C40" s="6" t="str">
        <f>IF('[1]Input Heren 1e+2e klasse'!F22=1,'[1]Input Heren 1e+2e klasse'!B22,0)</f>
        <v>L</v>
      </c>
      <c r="D40" s="5" t="str">
        <f>IF('[1]Input Heren 1e+2e klasse'!F22=1,'[1]Input Heren 1e+2e klasse'!C22,0)</f>
        <v>Peter Brouns</v>
      </c>
      <c r="E40" s="5" t="str">
        <f>IF('[1]Input Heren 1e+2e klasse'!F22=1,'[1]Input Heren 1e+2e klasse'!D22,0)</f>
        <v>De Grensschutters</v>
      </c>
      <c r="F40" s="5" t="str">
        <f>IF('[1]Input Heren 1e+2e klasse'!F22=1,'[1]Input Heren 1e+2e klasse'!E22,0)</f>
        <v>Haler-Uffels</v>
      </c>
      <c r="G40" s="6"/>
      <c r="H40" s="6">
        <f>IF('[1]Input Heren 1e+2e klasse'!F22=1,'[1]Input Heren 1e+2e klasse'!Y22,0)</f>
        <v>332</v>
      </c>
      <c r="I40" s="6">
        <f>IF('[1]Input Heren 1e+2e klasse'!F22=1,'[1]Input Heren 1e+2e klasse'!AA22,0)</f>
        <v>529</v>
      </c>
      <c r="J40" s="6">
        <f>IF('[1]Input Heren 1e+2e klasse'!F22=1,'[1]Input Heren 1e+2e klasse'!AB22,0)</f>
        <v>861</v>
      </c>
    </row>
    <row r="41" spans="1:10" ht="11.25">
      <c r="A41" s="6">
        <v>37</v>
      </c>
      <c r="B41" s="6">
        <f>IF('[1]Input Heren 1e+2e klasse'!F43=1,'[1]Input Heren 1e+2e klasse'!A43,0)</f>
        <v>0</v>
      </c>
      <c r="C41" s="6" t="str">
        <f>IF('[1]Input Heren 1e+2e klasse'!F75=1,'[1]Input Heren 1e+2e klasse'!B75,0)</f>
        <v>R</v>
      </c>
      <c r="D41" s="5" t="str">
        <f>IF('[1]Input Heren 1e+2e klasse'!F75=1,'[1]Input Heren 1e+2e klasse'!C75,0)</f>
        <v>Ron Corstjens</v>
      </c>
      <c r="E41" s="5" t="str">
        <f>IF('[1]Input Heren 1e+2e klasse'!F75=1,'[1]Input Heren 1e+2e klasse'!D75,0)</f>
        <v>Nimrod</v>
      </c>
      <c r="F41" s="5" t="str">
        <f>IF('[1]Input Heren 1e+2e klasse'!F75=1,'[1]Input Heren 1e+2e klasse'!E75,0)</f>
        <v>Echt</v>
      </c>
      <c r="G41" s="6"/>
      <c r="H41" s="6">
        <f>IF('[1]Input Heren 1e+2e klasse'!F75=1,'[1]Input Heren 1e+2e klasse'!Y75,0)</f>
        <v>329</v>
      </c>
      <c r="I41" s="6">
        <f>IF('[1]Input Heren 1e+2e klasse'!F75=1,'[1]Input Heren 1e+2e klasse'!AA75,0)</f>
        <v>530</v>
      </c>
      <c r="J41" s="6">
        <f>IF('[1]Input Heren 1e+2e klasse'!F75=1,'[1]Input Heren 1e+2e klasse'!AB75,0)</f>
        <v>859</v>
      </c>
    </row>
    <row r="42" spans="1:10" ht="11.25">
      <c r="A42" s="6">
        <v>38</v>
      </c>
      <c r="B42" s="6">
        <f>IF('[1]Input Heren 1e+2e klasse'!F44=1,'[1]Input Heren 1e+2e klasse'!A44,0)</f>
        <v>0</v>
      </c>
      <c r="C42" s="6" t="str">
        <f>IF('[1]Input Heren 1e+2e klasse'!F64=1,'[1]Input Heren 1e+2e klasse'!B64,0)</f>
        <v>R</v>
      </c>
      <c r="D42" s="5" t="str">
        <f>IF('[1]Input Heren 1e+2e klasse'!F64=1,'[1]Input Heren 1e+2e klasse'!C64,0)</f>
        <v>Piet van de Winkel</v>
      </c>
      <c r="E42" s="5" t="str">
        <f>IF('[1]Input Heren 1e+2e klasse'!F64=1,'[1]Input Heren 1e+2e klasse'!D64,0)</f>
        <v>De Zwarte Roos</v>
      </c>
      <c r="F42" s="5" t="str">
        <f>IF('[1]Input Heren 1e+2e klasse'!F64=1,'[1]Input Heren 1e+2e klasse'!E64,0)</f>
        <v>Slek-Echt</v>
      </c>
      <c r="G42" s="6"/>
      <c r="H42" s="6">
        <f>IF('[1]Input Heren 1e+2e klasse'!F64=1,'[1]Input Heren 1e+2e klasse'!Y64,0)</f>
        <v>325</v>
      </c>
      <c r="I42" s="6">
        <f>IF('[1]Input Heren 1e+2e klasse'!F64=1,'[1]Input Heren 1e+2e klasse'!AA64,0)</f>
        <v>530</v>
      </c>
      <c r="J42" s="6">
        <f>IF('[1]Input Heren 1e+2e klasse'!F64=1,'[1]Input Heren 1e+2e klasse'!AB64,0)</f>
        <v>855</v>
      </c>
    </row>
    <row r="43" spans="7:10" ht="11.25">
      <c r="G43" s="6"/>
      <c r="I43" s="6"/>
      <c r="J43" s="6"/>
    </row>
    <row r="44" spans="7:10" ht="11.25">
      <c r="G44" s="6"/>
      <c r="I44" s="6"/>
      <c r="J44" s="6"/>
    </row>
    <row r="45" spans="7:10" ht="11.25">
      <c r="G45" s="6"/>
      <c r="I45" s="6"/>
      <c r="J45" s="6"/>
    </row>
    <row r="46" spans="7:10" ht="11.25">
      <c r="G46" s="6"/>
      <c r="I46" s="6"/>
      <c r="J46" s="6"/>
    </row>
    <row r="47" spans="7:10" ht="11.25">
      <c r="G47" s="6"/>
      <c r="I47" s="6"/>
      <c r="J47" s="6"/>
    </row>
    <row r="48" spans="7:10" ht="11.25">
      <c r="G48" s="6"/>
      <c r="I48" s="6"/>
      <c r="J48" s="6"/>
    </row>
    <row r="49" spans="7:10" ht="11.25">
      <c r="G49" s="6"/>
      <c r="I49" s="6"/>
      <c r="J49" s="6"/>
    </row>
    <row r="50" spans="7:10" ht="11.25">
      <c r="G50" s="6"/>
      <c r="I50" s="6"/>
      <c r="J50" s="6"/>
    </row>
    <row r="51" spans="7:10" ht="11.25">
      <c r="G51" s="6"/>
      <c r="I51" s="6"/>
      <c r="J51" s="6"/>
    </row>
    <row r="52" spans="7:10" ht="11.25">
      <c r="G52" s="6"/>
      <c r="I52" s="6"/>
      <c r="J52" s="6"/>
    </row>
    <row r="53" spans="7:10" ht="11.25">
      <c r="G53" s="6"/>
      <c r="I53" s="6"/>
      <c r="J53" s="6"/>
    </row>
    <row r="54" spans="7:10" ht="11.25">
      <c r="G54" s="6"/>
      <c r="I54" s="6"/>
      <c r="J54" s="6"/>
    </row>
    <row r="55" spans="7:10" ht="11.25">
      <c r="G55" s="6"/>
      <c r="I55" s="6"/>
      <c r="J55" s="6"/>
    </row>
    <row r="56" spans="7:10" ht="11.25">
      <c r="G56" s="6"/>
      <c r="I56" s="6"/>
      <c r="J56" s="6"/>
    </row>
    <row r="57" spans="7:10" ht="11.25">
      <c r="G57" s="6"/>
      <c r="I57" s="6"/>
      <c r="J57" s="6"/>
    </row>
    <row r="58" spans="7:10" ht="11.25">
      <c r="G58" s="6"/>
      <c r="I58" s="6"/>
      <c r="J58" s="6"/>
    </row>
    <row r="59" spans="7:10" ht="11.25">
      <c r="G59" s="6"/>
      <c r="I59" s="6"/>
      <c r="J59" s="6"/>
    </row>
    <row r="60" spans="7:10" ht="11.25">
      <c r="G60" s="6"/>
      <c r="I60" s="6"/>
      <c r="J60" s="6"/>
    </row>
    <row r="61" spans="7:10" ht="11.25">
      <c r="G61" s="6"/>
      <c r="I61" s="6"/>
      <c r="J61" s="6"/>
    </row>
    <row r="62" spans="7:10" ht="11.25">
      <c r="G62" s="6"/>
      <c r="I62" s="6"/>
      <c r="J62" s="6"/>
    </row>
    <row r="63" spans="7:10" ht="11.25">
      <c r="G63" s="6"/>
      <c r="I63" s="6"/>
      <c r="J63" s="6"/>
    </row>
    <row r="64" spans="7:10" ht="11.25">
      <c r="G64" s="6"/>
      <c r="I64" s="6"/>
      <c r="J64" s="6"/>
    </row>
    <row r="65" spans="7:10" ht="11.25">
      <c r="G65" s="6"/>
      <c r="I65" s="6"/>
      <c r="J65" s="6"/>
    </row>
    <row r="66" spans="7:10" ht="11.25">
      <c r="G66" s="6"/>
      <c r="I66" s="6"/>
      <c r="J66" s="6"/>
    </row>
    <row r="67" spans="7:10" ht="11.25">
      <c r="G67" s="6"/>
      <c r="I67" s="6"/>
      <c r="J67" s="6"/>
    </row>
    <row r="68" spans="7:10" ht="11.25">
      <c r="G68" s="6"/>
      <c r="I68" s="6"/>
      <c r="J68" s="6"/>
    </row>
    <row r="69" spans="7:10" ht="11.25">
      <c r="G69" s="6"/>
      <c r="I69" s="6"/>
      <c r="J69" s="6"/>
    </row>
    <row r="70" spans="7:10" ht="11.25">
      <c r="G70" s="6"/>
      <c r="I70" s="6"/>
      <c r="J70" s="6"/>
    </row>
    <row r="71" spans="7:10" ht="11.25">
      <c r="G71" s="6"/>
      <c r="I71" s="6"/>
      <c r="J71" s="6"/>
    </row>
    <row r="72" spans="7:10" ht="11.25">
      <c r="G72" s="6"/>
      <c r="I72" s="6"/>
      <c r="J72" s="6"/>
    </row>
    <row r="73" spans="7:10" ht="11.25">
      <c r="G73" s="6"/>
      <c r="I73" s="6"/>
      <c r="J73" s="6"/>
    </row>
    <row r="74" spans="7:10" ht="11.25">
      <c r="G74" s="6"/>
      <c r="I74" s="6"/>
      <c r="J74" s="6"/>
    </row>
    <row r="75" spans="7:10" ht="11.25">
      <c r="G75" s="6"/>
      <c r="I75" s="6"/>
      <c r="J75" s="6"/>
    </row>
    <row r="76" spans="7:10" ht="11.25">
      <c r="G76" s="6"/>
      <c r="I76" s="6"/>
      <c r="J76" s="6"/>
    </row>
    <row r="77" spans="7:10" ht="11.25">
      <c r="G77" s="6"/>
      <c r="I77" s="6"/>
      <c r="J77" s="6"/>
    </row>
    <row r="78" spans="7:10" ht="11.25">
      <c r="G78" s="6"/>
      <c r="I78" s="6"/>
      <c r="J78" s="6"/>
    </row>
    <row r="79" spans="7:10" ht="11.25">
      <c r="G79" s="6"/>
      <c r="I79" s="6"/>
      <c r="J79" s="6"/>
    </row>
    <row r="80" spans="7:10" ht="11.25">
      <c r="G80" s="6"/>
      <c r="I80" s="6"/>
      <c r="J80" s="6"/>
    </row>
    <row r="81" spans="7:10" ht="11.25">
      <c r="G81" s="6"/>
      <c r="I81" s="6"/>
      <c r="J81" s="6"/>
    </row>
    <row r="82" spans="7:10" ht="11.25">
      <c r="G82" s="6"/>
      <c r="I82" s="6"/>
      <c r="J82" s="6"/>
    </row>
    <row r="83" spans="7:10" ht="11.25">
      <c r="G83" s="6"/>
      <c r="I83" s="6"/>
      <c r="J83" s="6"/>
    </row>
    <row r="84" spans="7:10" ht="11.25">
      <c r="G84" s="6"/>
      <c r="I84" s="6"/>
      <c r="J84" s="6"/>
    </row>
    <row r="85" spans="7:10" ht="11.25">
      <c r="G85" s="6"/>
      <c r="I85" s="6"/>
      <c r="J85" s="6"/>
    </row>
    <row r="86" spans="7:10" ht="11.25">
      <c r="G86" s="6"/>
      <c r="I86" s="6"/>
      <c r="J86" s="6"/>
    </row>
    <row r="87" spans="7:10" ht="11.25">
      <c r="G87" s="6"/>
      <c r="I87" s="6"/>
      <c r="J87" s="6"/>
    </row>
    <row r="88" spans="7:10" ht="11.25">
      <c r="G88" s="6"/>
      <c r="I88" s="6"/>
      <c r="J88" s="6"/>
    </row>
    <row r="89" spans="7:10" ht="11.25">
      <c r="G89" s="6"/>
      <c r="I89" s="6"/>
      <c r="J89" s="6"/>
    </row>
    <row r="90" spans="7:10" ht="11.25">
      <c r="G90" s="6"/>
      <c r="I90" s="6"/>
      <c r="J90" s="6"/>
    </row>
    <row r="91" spans="7:10" ht="11.25">
      <c r="G91" s="6"/>
      <c r="I91" s="6"/>
      <c r="J91" s="6"/>
    </row>
    <row r="92" spans="7:10" ht="11.25">
      <c r="G92" s="6"/>
      <c r="I92" s="6"/>
      <c r="J92" s="6"/>
    </row>
    <row r="93" spans="7:10" ht="11.25">
      <c r="G93" s="6"/>
      <c r="I93" s="6"/>
      <c r="J93" s="6"/>
    </row>
    <row r="94" spans="7:10" ht="11.25">
      <c r="G94" s="6"/>
      <c r="I94" s="6"/>
      <c r="J94" s="6"/>
    </row>
    <row r="95" spans="7:10" ht="11.25">
      <c r="G95" s="6"/>
      <c r="I95" s="6"/>
      <c r="J95" s="6"/>
    </row>
    <row r="96" spans="7:10" ht="11.25">
      <c r="G96" s="6"/>
      <c r="I96" s="6"/>
      <c r="J96" s="6"/>
    </row>
    <row r="97" spans="7:10" ht="11.25">
      <c r="G97" s="6"/>
      <c r="I97" s="6"/>
      <c r="J97" s="6"/>
    </row>
    <row r="98" spans="7:10" ht="11.25">
      <c r="G98" s="6"/>
      <c r="I98" s="6"/>
      <c r="J98" s="6"/>
    </row>
    <row r="99" spans="7:10" ht="11.25">
      <c r="G99" s="6"/>
      <c r="I99" s="6"/>
      <c r="J99" s="6"/>
    </row>
    <row r="100" spans="7:10" ht="11.25">
      <c r="G100" s="6"/>
      <c r="I100" s="6"/>
      <c r="J100" s="6"/>
    </row>
    <row r="101" spans="9:10" ht="11.25">
      <c r="I101" s="6"/>
      <c r="J101" s="6"/>
    </row>
    <row r="102" spans="9:10" ht="11.25">
      <c r="I102" s="6"/>
      <c r="J102" s="6"/>
    </row>
    <row r="103" spans="9:10" ht="11.25">
      <c r="I103" s="6"/>
      <c r="J103" s="6"/>
    </row>
    <row r="104" spans="9:10" ht="11.25">
      <c r="I104" s="6"/>
      <c r="J104" s="6"/>
    </row>
    <row r="105" spans="9:10" ht="11.25">
      <c r="I105" s="6"/>
      <c r="J105" s="6"/>
    </row>
    <row r="106" spans="9:10" ht="11.25">
      <c r="I106" s="6"/>
      <c r="J106" s="6"/>
    </row>
    <row r="107" spans="9:10" ht="11.25">
      <c r="I107" s="6"/>
      <c r="J107" s="6"/>
    </row>
    <row r="108" spans="9:10" ht="11.25">
      <c r="I108" s="6"/>
      <c r="J108" s="6"/>
    </row>
    <row r="109" spans="9:10" ht="11.25">
      <c r="I109" s="6"/>
      <c r="J109" s="6"/>
    </row>
    <row r="110" spans="9:10" ht="11.25">
      <c r="I110" s="6"/>
      <c r="J110" s="6"/>
    </row>
    <row r="111" spans="9:10" ht="11.25">
      <c r="I111" s="6"/>
      <c r="J111" s="6"/>
    </row>
    <row r="112" spans="9:10" ht="11.25">
      <c r="I112" s="6"/>
      <c r="J112" s="6"/>
    </row>
  </sheetData>
  <sheetProtection/>
  <mergeCells count="1">
    <mergeCell ref="A1:J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/>
  <dimension ref="A1:K100"/>
  <sheetViews>
    <sheetView workbookViewId="0" topLeftCell="A1">
      <selection activeCell="L8" sqref="L8"/>
    </sheetView>
  </sheetViews>
  <sheetFormatPr defaultColWidth="9.140625" defaultRowHeight="12.75"/>
  <cols>
    <col min="1" max="1" width="5.7109375" style="10" customWidth="1"/>
    <col min="2" max="2" width="5.7109375" style="10" hidden="1" customWidth="1"/>
    <col min="3" max="3" width="5.7109375" style="10" customWidth="1"/>
    <col min="4" max="4" width="18.7109375" style="8" customWidth="1"/>
    <col min="5" max="5" width="21.28125" style="8" customWidth="1"/>
    <col min="6" max="6" width="15.7109375" style="8" customWidth="1"/>
    <col min="7" max="7" width="6.7109375" style="8" customWidth="1"/>
    <col min="8" max="10" width="6.7109375" style="10" customWidth="1"/>
    <col min="11" max="16384" width="9.140625" style="8" customWidth="1"/>
  </cols>
  <sheetData>
    <row r="1" spans="1:10" ht="12.7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ht="11.25">
      <c r="A3" s="2" t="s">
        <v>1</v>
      </c>
      <c r="B3" s="2" t="s">
        <v>2</v>
      </c>
      <c r="C3" s="2" t="s">
        <v>3</v>
      </c>
      <c r="D3" s="2" t="s">
        <v>4</v>
      </c>
      <c r="E3" s="9" t="s">
        <v>5</v>
      </c>
      <c r="F3" s="9" t="s">
        <v>1</v>
      </c>
      <c r="G3" s="9"/>
      <c r="H3" s="2" t="s">
        <v>6</v>
      </c>
      <c r="I3" s="2" t="s">
        <v>7</v>
      </c>
      <c r="J3" s="2" t="s">
        <v>8</v>
      </c>
    </row>
    <row r="4" spans="7:10" ht="11.25">
      <c r="G4" s="7"/>
      <c r="H4" s="2" t="s">
        <v>9</v>
      </c>
      <c r="I4" s="2" t="s">
        <v>10</v>
      </c>
      <c r="J4" s="2" t="s">
        <v>13</v>
      </c>
    </row>
    <row r="5" spans="1:11" ht="11.25">
      <c r="A5" s="10">
        <v>1</v>
      </c>
      <c r="B5" s="10">
        <f>IF('[1]Input Heren 1e+2e klasse'!F12=2,'[1]Input Heren 1e+2e klasse'!A12,0)</f>
        <v>3</v>
      </c>
      <c r="C5" s="10" t="str">
        <f>IF('[1]Input Heren 1e+2e klasse'!F23=2,'[1]Input Heren 1e+2e klasse'!B23,0)</f>
        <v>L</v>
      </c>
      <c r="D5" s="8" t="str">
        <f>IF('[1]Input Heren 1e+2e klasse'!F23=2,'[1]Input Heren 1e+2e klasse'!C23,0)</f>
        <v>Johan Deckers</v>
      </c>
      <c r="E5" s="8" t="str">
        <f>IF('[1]Input Heren 1e+2e klasse'!F23=2,'[1]Input Heren 1e+2e klasse'!D23,0)</f>
        <v>De Grensschutters</v>
      </c>
      <c r="F5" s="8" t="str">
        <f>IF('[1]Input Heren 1e+2e klasse'!F23=2,'[1]Input Heren 1e+2e klasse'!E23,0)</f>
        <v>Haler-Uffels</v>
      </c>
      <c r="G5" s="10"/>
      <c r="H5" s="10">
        <f>IF('[1]Input Heren 1e+2e klasse'!F23=2,'[1]Input Heren 1e+2e klasse'!Y23,0)</f>
        <v>362</v>
      </c>
      <c r="I5" s="10">
        <f>IF('[1]Input Heren 1e+2e klasse'!F23=2,'[1]Input Heren 1e+2e klasse'!AA23,0)</f>
        <v>515</v>
      </c>
      <c r="J5" s="10">
        <f>IF('[1]Input Heren 1e+2e klasse'!F23=2,'[1]Input Heren 1e+2e klasse'!AB23,0)</f>
        <v>877</v>
      </c>
      <c r="K5" s="8">
        <v>2</v>
      </c>
    </row>
    <row r="6" spans="1:11" ht="11.25">
      <c r="A6" s="10">
        <v>2</v>
      </c>
      <c r="B6" s="10">
        <f>IF('[1]Input Heren 1e+2e klasse'!F27=2,'[1]Input Heren 1e+2e klasse'!A27,0)</f>
        <v>0</v>
      </c>
      <c r="C6" s="10" t="str">
        <f>IF('[1]Input Heren 1e+2e klasse'!F14=2,'[1]Input Heren 1e+2e klasse'!B14,0)</f>
        <v>R</v>
      </c>
      <c r="D6" s="8" t="str">
        <f>IF('[1]Input Heren 1e+2e klasse'!F14=2,'[1]Input Heren 1e+2e klasse'!C14,0)</f>
        <v>Peter Schmitz</v>
      </c>
      <c r="E6" s="8" t="str">
        <f>IF('[1]Input Heren 1e+2e klasse'!F14=2,'[1]Input Heren 1e+2e klasse'!D14,0)</f>
        <v>Ontsp. Na Arbeid</v>
      </c>
      <c r="F6" s="8" t="str">
        <f>IF('[1]Input Heren 1e+2e klasse'!F14=2,'[1]Input Heren 1e+2e klasse'!E14,0)</f>
        <v>Posterholt</v>
      </c>
      <c r="G6" s="10"/>
      <c r="H6" s="10">
        <f>IF('[1]Input Heren 1e+2e klasse'!F14=2,'[1]Input Heren 1e+2e klasse'!Y14,0)</f>
        <v>349</v>
      </c>
      <c r="I6" s="10">
        <f>IF('[1]Input Heren 1e+2e klasse'!F14=2,'[1]Input Heren 1e+2e klasse'!AA14,0)</f>
        <v>528</v>
      </c>
      <c r="J6" s="10">
        <f>IF('[1]Input Heren 1e+2e klasse'!F14=2,'[1]Input Heren 1e+2e klasse'!AB14,0)</f>
        <v>877</v>
      </c>
      <c r="K6" s="8">
        <v>1</v>
      </c>
    </row>
    <row r="7" spans="1:10" ht="11.25">
      <c r="A7" s="10">
        <v>3</v>
      </c>
      <c r="B7" s="10">
        <f>IF('[1]Input Heren 1e+2e klasse'!F68=2,'[1]Input Heren 1e+2e klasse'!A68,0)</f>
        <v>0</v>
      </c>
      <c r="C7" s="10" t="str">
        <f>IF('[1]Input Heren 1e+2e klasse'!F51=2,'[1]Input Heren 1e+2e klasse'!B51,0)</f>
        <v>L</v>
      </c>
      <c r="D7" s="8" t="str">
        <f>IF('[1]Input Heren 1e+2e klasse'!F51=2,'[1]Input Heren 1e+2e klasse'!C51,0)</f>
        <v>Peter Mennen</v>
      </c>
      <c r="E7" s="8" t="str">
        <f>IF('[1]Input Heren 1e+2e klasse'!F51=2,'[1]Input Heren 1e+2e klasse'!D51,0)</f>
        <v>Roos in Bloei</v>
      </c>
      <c r="F7" s="8" t="str">
        <f>IF('[1]Input Heren 1e+2e klasse'!F51=2,'[1]Input Heren 1e+2e klasse'!E51,0)</f>
        <v>Roggel</v>
      </c>
      <c r="G7" s="10"/>
      <c r="H7" s="10">
        <f>IF('[1]Input Heren 1e+2e klasse'!F51=2,'[1]Input Heren 1e+2e klasse'!Y51,0)</f>
        <v>348</v>
      </c>
      <c r="I7" s="10">
        <f>IF('[1]Input Heren 1e+2e klasse'!F51=2,'[1]Input Heren 1e+2e klasse'!AA51,0)</f>
        <v>523</v>
      </c>
      <c r="J7" s="10">
        <f>IF('[1]Input Heren 1e+2e klasse'!F51=2,'[1]Input Heren 1e+2e klasse'!AB51,0)</f>
        <v>871</v>
      </c>
    </row>
    <row r="8" spans="1:10" ht="11.25">
      <c r="A8" s="10">
        <v>4</v>
      </c>
      <c r="B8" s="10">
        <f>IF('[1]Input Heren 1e+2e klasse'!F69=2,'[1]Input Heren 1e+2e klasse'!A69,0)</f>
        <v>16</v>
      </c>
      <c r="C8" s="10" t="str">
        <f>IF('[1]Input Heren 1e+2e klasse'!F19=2,'[1]Input Heren 1e+2e klasse'!B19,0)</f>
        <v>L</v>
      </c>
      <c r="D8" s="8" t="str">
        <f>IF('[1]Input Heren 1e+2e klasse'!F19=2,'[1]Input Heren 1e+2e klasse'!C19,0)</f>
        <v>Ger Puts</v>
      </c>
      <c r="E8" s="8" t="str">
        <f>IF('[1]Input Heren 1e+2e klasse'!F19=2,'[1]Input Heren 1e+2e klasse'!D19,0)</f>
        <v>Vriendschap en Strijd</v>
      </c>
      <c r="F8" s="8" t="str">
        <f>IF('[1]Input Heren 1e+2e klasse'!F19=2,'[1]Input Heren 1e+2e klasse'!E19,0)</f>
        <v>Neer</v>
      </c>
      <c r="G8" s="10"/>
      <c r="H8" s="10">
        <f>IF('[1]Input Heren 1e+2e klasse'!F19=2,'[1]Input Heren 1e+2e klasse'!Y19,0)</f>
        <v>346</v>
      </c>
      <c r="I8" s="10">
        <f>IF('[1]Input Heren 1e+2e klasse'!F19=2,'[1]Input Heren 1e+2e klasse'!AA19,0)</f>
        <v>524</v>
      </c>
      <c r="J8" s="10">
        <f>IF('[1]Input Heren 1e+2e klasse'!F19=2,'[1]Input Heren 1e+2e klasse'!AB19,0)</f>
        <v>870</v>
      </c>
    </row>
    <row r="9" spans="1:10" ht="11.25">
      <c r="A9" s="10">
        <v>5</v>
      </c>
      <c r="B9" s="10">
        <f>IF('[1]Input Heren 1e+2e klasse'!F45=2,'[1]Input Heren 1e+2e klasse'!A45,0)</f>
        <v>0</v>
      </c>
      <c r="C9" s="10" t="str">
        <f>IF('[1]Input Heren 1e+2e klasse'!F65=2,'[1]Input Heren 1e+2e klasse'!B65,0)</f>
        <v>R</v>
      </c>
      <c r="D9" s="8" t="str">
        <f>IF('[1]Input Heren 1e+2e klasse'!F65=2,'[1]Input Heren 1e+2e klasse'!C65,0)</f>
        <v>Harrij Vroomen</v>
      </c>
      <c r="E9" s="8" t="str">
        <f>IF('[1]Input Heren 1e+2e klasse'!F65=2,'[1]Input Heren 1e+2e klasse'!D65,0)</f>
        <v>De Zwarte Roos</v>
      </c>
      <c r="F9" s="8" t="str">
        <f>IF('[1]Input Heren 1e+2e klasse'!F65=2,'[1]Input Heren 1e+2e klasse'!E65,0)</f>
        <v>Slek-Echt</v>
      </c>
      <c r="G9" s="10"/>
      <c r="H9" s="10">
        <f>IF('[1]Input Heren 1e+2e klasse'!F65=2,'[1]Input Heren 1e+2e klasse'!Y65,0)</f>
        <v>341</v>
      </c>
      <c r="I9" s="10">
        <f>IF('[1]Input Heren 1e+2e klasse'!F65=2,'[1]Input Heren 1e+2e klasse'!AA65,0)</f>
        <v>528</v>
      </c>
      <c r="J9" s="10">
        <f>IF('[1]Input Heren 1e+2e klasse'!F65=2,'[1]Input Heren 1e+2e klasse'!AB65,0)</f>
        <v>869</v>
      </c>
    </row>
    <row r="10" spans="1:10" ht="11.25">
      <c r="A10" s="10">
        <v>6</v>
      </c>
      <c r="B10" s="10">
        <f>IF('[1]Input Heren 1e+2e klasse'!F24=2,'[1]Input Heren 1e+2e klasse'!A24,0)</f>
        <v>6</v>
      </c>
      <c r="C10" s="10" t="str">
        <f>IF('[1]Input Heren 1e+2e klasse'!F49=2,'[1]Input Heren 1e+2e klasse'!B49,0)</f>
        <v>R</v>
      </c>
      <c r="D10" s="8" t="str">
        <f>IF('[1]Input Heren 1e+2e klasse'!F49=2,'[1]Input Heren 1e+2e klasse'!C49,0)</f>
        <v>Leo Vergoossen</v>
      </c>
      <c r="E10" s="8" t="str">
        <f>IF('[1]Input Heren 1e+2e klasse'!F49=2,'[1]Input Heren 1e+2e klasse'!D49,0)</f>
        <v>De Ster</v>
      </c>
      <c r="F10" s="8" t="str">
        <f>IF('[1]Input Heren 1e+2e klasse'!F49=2,'[1]Input Heren 1e+2e klasse'!E49,0)</f>
        <v>Pey-Echt</v>
      </c>
      <c r="G10" s="10"/>
      <c r="H10" s="10">
        <f>IF('[1]Input Heren 1e+2e klasse'!F49=2,'[1]Input Heren 1e+2e klasse'!Y49,0)</f>
        <v>343</v>
      </c>
      <c r="I10" s="10">
        <f>IF('[1]Input Heren 1e+2e klasse'!F49=2,'[1]Input Heren 1e+2e klasse'!AA49,0)</f>
        <v>524</v>
      </c>
      <c r="J10" s="10">
        <f>IF('[1]Input Heren 1e+2e klasse'!F49=2,'[1]Input Heren 1e+2e klasse'!AB49,0)</f>
        <v>867</v>
      </c>
    </row>
    <row r="11" spans="1:10" ht="11.25">
      <c r="A11" s="10">
        <v>7</v>
      </c>
      <c r="B11" s="10">
        <f>IF('[1]Input Heren 1e+2e klasse'!F38=2,'[1]Input Heren 1e+2e klasse'!A38,0)</f>
        <v>0</v>
      </c>
      <c r="C11" s="10" t="str">
        <f>IF('[1]Input Heren 1e+2e klasse'!F42=2,'[1]Input Heren 1e+2e klasse'!B42,0)</f>
        <v>R</v>
      </c>
      <c r="D11" s="8" t="str">
        <f>IF('[1]Input Heren 1e+2e klasse'!F42=2,'[1]Input Heren 1e+2e klasse'!C42,0)</f>
        <v>Walter Cuccu</v>
      </c>
      <c r="E11" s="8" t="str">
        <f>IF('[1]Input Heren 1e+2e klasse'!F42=2,'[1]Input Heren 1e+2e klasse'!D42,0)</f>
        <v>De Zwarte Roos</v>
      </c>
      <c r="F11" s="8" t="str">
        <f>IF('[1]Input Heren 1e+2e klasse'!F42=2,'[1]Input Heren 1e+2e klasse'!E42,0)</f>
        <v>Slek-Echt</v>
      </c>
      <c r="G11" s="10"/>
      <c r="H11" s="10">
        <f>IF('[1]Input Heren 1e+2e klasse'!F42=2,'[1]Input Heren 1e+2e klasse'!Y42,0)</f>
        <v>348</v>
      </c>
      <c r="I11" s="10">
        <f>IF('[1]Input Heren 1e+2e klasse'!F42=2,'[1]Input Heren 1e+2e klasse'!AA42,0)</f>
        <v>518</v>
      </c>
      <c r="J11" s="10">
        <f>IF('[1]Input Heren 1e+2e klasse'!F42=2,'[1]Input Heren 1e+2e klasse'!AB42,0)</f>
        <v>866</v>
      </c>
    </row>
    <row r="12" spans="1:10" ht="11.25">
      <c r="A12" s="10">
        <v>8</v>
      </c>
      <c r="B12" s="10">
        <f>IF('[1]Input Heren 1e+2e klasse'!F64=2,'[1]Input Heren 1e+2e klasse'!A64,0)</f>
        <v>0</v>
      </c>
      <c r="C12" s="10" t="str">
        <f>IF('[1]Input Heren 1e+2e klasse'!F69=2,'[1]Input Heren 1e+2e klasse'!B69,0)</f>
        <v>R</v>
      </c>
      <c r="D12" s="8" t="str">
        <f>IF('[1]Input Heren 1e+2e klasse'!F69=2,'[1]Input Heren 1e+2e klasse'!C69,0)</f>
        <v>Paul Feder</v>
      </c>
      <c r="E12" s="8" t="str">
        <f>IF('[1]Input Heren 1e+2e klasse'!F69=2,'[1]Input Heren 1e+2e klasse'!D69,0)</f>
        <v>De Snelle Pijl</v>
      </c>
      <c r="F12" s="8" t="str">
        <f>IF('[1]Input Heren 1e+2e klasse'!F69=2,'[1]Input Heren 1e+2e klasse'!E69,0)</f>
        <v>Vlodrop</v>
      </c>
      <c r="G12" s="10"/>
      <c r="H12" s="10">
        <f>IF('[1]Input Heren 1e+2e klasse'!F69=2,'[1]Input Heren 1e+2e klasse'!Y69,0)</f>
        <v>339</v>
      </c>
      <c r="I12" s="10">
        <f>IF('[1]Input Heren 1e+2e klasse'!F69=2,'[1]Input Heren 1e+2e klasse'!AA69,0)</f>
        <v>526</v>
      </c>
      <c r="J12" s="10">
        <f>IF('[1]Input Heren 1e+2e klasse'!F69=2,'[1]Input Heren 1e+2e klasse'!AB69,0)</f>
        <v>865</v>
      </c>
    </row>
    <row r="13" spans="1:10" ht="11.25">
      <c r="A13" s="10">
        <v>9</v>
      </c>
      <c r="B13" s="10">
        <f>IF('[1]Input Heren 1e+2e klasse'!F6=2,'[1]Input Heren 1e+2e klasse'!A6,0)</f>
        <v>0</v>
      </c>
      <c r="C13" s="10" t="str">
        <f>IF('[1]Input Heren 1e+2e klasse'!F76=2,'[1]Input Heren 1e+2e klasse'!B76,0)</f>
        <v>L</v>
      </c>
      <c r="D13" s="8" t="str">
        <f>IF('[1]Input Heren 1e+2e klasse'!F76=2,'[1]Input Heren 1e+2e klasse'!C76,0)</f>
        <v>Harrie Heijnen</v>
      </c>
      <c r="E13" s="8" t="str">
        <f>IF('[1]Input Heren 1e+2e klasse'!F76=2,'[1]Input Heren 1e+2e klasse'!D76,0)</f>
        <v>Vriendenkring</v>
      </c>
      <c r="F13" s="8" t="str">
        <f>IF('[1]Input Heren 1e+2e klasse'!F76=2,'[1]Input Heren 1e+2e klasse'!E76,0)</f>
        <v>Leveroy</v>
      </c>
      <c r="G13" s="10"/>
      <c r="H13" s="10">
        <f>IF('[1]Input Heren 1e+2e klasse'!F76=2,'[1]Input Heren 1e+2e klasse'!Y76,0)</f>
        <v>346</v>
      </c>
      <c r="I13" s="10">
        <f>IF('[1]Input Heren 1e+2e klasse'!F76=2,'[1]Input Heren 1e+2e klasse'!AA76,0)</f>
        <v>519</v>
      </c>
      <c r="J13" s="10">
        <f>IF('[1]Input Heren 1e+2e klasse'!F76=2,'[1]Input Heren 1e+2e klasse'!AB76,0)</f>
        <v>865</v>
      </c>
    </row>
    <row r="14" spans="1:10" ht="11.25">
      <c r="A14" s="10">
        <v>10</v>
      </c>
      <c r="B14" s="10">
        <f>IF('[1]Input Heren 1e+2e klasse'!F65=2,'[1]Input Heren 1e+2e klasse'!A65,0)</f>
        <v>15</v>
      </c>
      <c r="C14" s="10" t="str">
        <f>IF('[1]Input Heren 1e+2e klasse'!F44=2,'[1]Input Heren 1e+2e klasse'!B44,0)</f>
        <v>R</v>
      </c>
      <c r="D14" s="8" t="str">
        <f>IF('[1]Input Heren 1e+2e klasse'!F44=2,'[1]Input Heren 1e+2e klasse'!C44,0)</f>
        <v>Gunther Eberson</v>
      </c>
      <c r="E14" s="8" t="str">
        <f>IF('[1]Input Heren 1e+2e klasse'!F44=2,'[1]Input Heren 1e+2e klasse'!D44,0)</f>
        <v>De Zwarte Roos</v>
      </c>
      <c r="F14" s="8" t="str">
        <f>IF('[1]Input Heren 1e+2e klasse'!F44=2,'[1]Input Heren 1e+2e klasse'!E44,0)</f>
        <v>Slek-Echt</v>
      </c>
      <c r="G14" s="10"/>
      <c r="H14" s="10">
        <f>IF('[1]Input Heren 1e+2e klasse'!F44=2,'[1]Input Heren 1e+2e klasse'!Y44,0)</f>
        <v>347</v>
      </c>
      <c r="I14" s="10">
        <f>IF('[1]Input Heren 1e+2e klasse'!F44=2,'[1]Input Heren 1e+2e klasse'!AA44,0)</f>
        <v>515</v>
      </c>
      <c r="J14" s="10">
        <f>IF('[1]Input Heren 1e+2e klasse'!F44=2,'[1]Input Heren 1e+2e klasse'!AB44,0)</f>
        <v>862</v>
      </c>
    </row>
    <row r="15" spans="1:10" ht="11.25">
      <c r="A15" s="10">
        <v>11</v>
      </c>
      <c r="B15" s="10">
        <f>IF('[1]Input Heren 1e+2e klasse'!F23=2,'[1]Input Heren 1e+2e klasse'!A23,0)</f>
        <v>6</v>
      </c>
      <c r="C15" s="10" t="str">
        <f>IF('[1]Input Heren 1e+2e klasse'!F74=2,'[1]Input Heren 1e+2e klasse'!B74,0)</f>
        <v>L</v>
      </c>
      <c r="D15" s="8" t="str">
        <f>IF('[1]Input Heren 1e+2e klasse'!F74=2,'[1]Input Heren 1e+2e klasse'!C74,0)</f>
        <v>Mat Seems</v>
      </c>
      <c r="E15" s="8" t="str">
        <f>IF('[1]Input Heren 1e+2e klasse'!F74=2,'[1]Input Heren 1e+2e klasse'!D74,0)</f>
        <v>Alpenjagers</v>
      </c>
      <c r="F15" s="8" t="str">
        <f>IF('[1]Input Heren 1e+2e klasse'!F74=2,'[1]Input Heren 1e+2e klasse'!E74,0)</f>
        <v>Beegden</v>
      </c>
      <c r="G15" s="10"/>
      <c r="H15" s="10">
        <f>IF('[1]Input Heren 1e+2e klasse'!F74=2,'[1]Input Heren 1e+2e klasse'!Y74,0)</f>
        <v>343</v>
      </c>
      <c r="I15" s="10">
        <f>IF('[1]Input Heren 1e+2e klasse'!F74=2,'[1]Input Heren 1e+2e klasse'!AA74,0)</f>
        <v>519</v>
      </c>
      <c r="J15" s="10">
        <f>IF('[1]Input Heren 1e+2e klasse'!F74=2,'[1]Input Heren 1e+2e klasse'!AB74,0)</f>
        <v>862</v>
      </c>
    </row>
    <row r="16" spans="1:10" ht="11.25">
      <c r="A16" s="10">
        <v>12</v>
      </c>
      <c r="B16" s="10">
        <f>IF('[1]Input Heren 1e+2e klasse'!F5=2,'[1]Input Heren 1e+2e klasse'!A5,0)</f>
        <v>0</v>
      </c>
      <c r="C16" s="10" t="str">
        <f>IF('[1]Input Heren 1e+2e klasse'!F43=2,'[1]Input Heren 1e+2e klasse'!B43,0)</f>
        <v>R</v>
      </c>
      <c r="D16" s="8" t="str">
        <f>IF('[1]Input Heren 1e+2e klasse'!F43=2,'[1]Input Heren 1e+2e klasse'!C43,0)</f>
        <v>Bér van Hout</v>
      </c>
      <c r="E16" s="8" t="str">
        <f>IF('[1]Input Heren 1e+2e klasse'!F43=2,'[1]Input Heren 1e+2e klasse'!D43,0)</f>
        <v>De Zwarte Roos</v>
      </c>
      <c r="F16" s="8" t="str">
        <f>IF('[1]Input Heren 1e+2e klasse'!F43=2,'[1]Input Heren 1e+2e klasse'!E43,0)</f>
        <v>Slek-Echt</v>
      </c>
      <c r="G16" s="10"/>
      <c r="H16" s="10">
        <f>IF('[1]Input Heren 1e+2e klasse'!F43=2,'[1]Input Heren 1e+2e klasse'!Y43,0)</f>
        <v>340</v>
      </c>
      <c r="I16" s="10">
        <f>IF('[1]Input Heren 1e+2e klasse'!F43=2,'[1]Input Heren 1e+2e klasse'!AA43,0)</f>
        <v>517</v>
      </c>
      <c r="J16" s="10">
        <f>IF('[1]Input Heren 1e+2e klasse'!F43=2,'[1]Input Heren 1e+2e klasse'!AB43,0)</f>
        <v>857</v>
      </c>
    </row>
    <row r="17" spans="1:10" ht="11.25">
      <c r="A17" s="10">
        <v>13</v>
      </c>
      <c r="B17" s="10">
        <f>IF('[1]Input Heren 1e+2e klasse'!F66=2,'[1]Input Heren 1e+2e klasse'!A66,0)</f>
        <v>0</v>
      </c>
      <c r="C17" s="10" t="str">
        <f>IF('[1]Input Heren 1e+2e klasse'!F61=2,'[1]Input Heren 1e+2e klasse'!B61,0)</f>
        <v>L</v>
      </c>
      <c r="D17" s="8" t="str">
        <f>IF('[1]Input Heren 1e+2e klasse'!F61=2,'[1]Input Heren 1e+2e klasse'!C61,0)</f>
        <v>Ad Gijsen</v>
      </c>
      <c r="E17" s="8" t="str">
        <f>IF('[1]Input Heren 1e+2e klasse'!F61=2,'[1]Input Heren 1e+2e klasse'!D61,0)</f>
        <v>Rozenjacht</v>
      </c>
      <c r="F17" s="8" t="str">
        <f>IF('[1]Input Heren 1e+2e klasse'!F61=2,'[1]Input Heren 1e+2e klasse'!E61,0)</f>
        <v>Nunhem</v>
      </c>
      <c r="G17" s="10"/>
      <c r="H17" s="10">
        <f>IF('[1]Input Heren 1e+2e klasse'!F61=2,'[1]Input Heren 1e+2e klasse'!Y61,0)</f>
        <v>337</v>
      </c>
      <c r="I17" s="10">
        <f>IF('[1]Input Heren 1e+2e klasse'!F61=2,'[1]Input Heren 1e+2e klasse'!AA61,0)</f>
        <v>519</v>
      </c>
      <c r="J17" s="10">
        <f>IF('[1]Input Heren 1e+2e klasse'!F61=2,'[1]Input Heren 1e+2e klasse'!AB61,0)</f>
        <v>856</v>
      </c>
    </row>
    <row r="18" spans="1:10" ht="11.25">
      <c r="A18" s="10">
        <v>14</v>
      </c>
      <c r="B18" s="10">
        <f>IF('[1]Input Heren 1e+2e klasse'!F46=2,'[1]Input Heren 1e+2e klasse'!A46,0)</f>
        <v>0</v>
      </c>
      <c r="C18" s="10" t="str">
        <f>IF('[1]Input Heren 1e+2e klasse'!F80=2,'[1]Input Heren 1e+2e klasse'!B80,0)</f>
        <v>R</v>
      </c>
      <c r="D18" s="8" t="str">
        <f>IF('[1]Input Heren 1e+2e klasse'!F80=2,'[1]Input Heren 1e+2e klasse'!C80,0)</f>
        <v>Jack Schattorjë</v>
      </c>
      <c r="E18" s="8" t="str">
        <f>IF('[1]Input Heren 1e+2e klasse'!F80=2,'[1]Input Heren 1e+2e klasse'!D80,0)</f>
        <v>Soranus</v>
      </c>
      <c r="F18" s="8" t="str">
        <f>IF('[1]Input Heren 1e+2e klasse'!F80=2,'[1]Input Heren 1e+2e klasse'!E80,0)</f>
        <v>Boukoul</v>
      </c>
      <c r="G18" s="10"/>
      <c r="H18" s="10">
        <f>IF('[1]Input Heren 1e+2e klasse'!F80=2,'[1]Input Heren 1e+2e klasse'!Y80,0)</f>
        <v>341</v>
      </c>
      <c r="I18" s="10">
        <f>IF('[1]Input Heren 1e+2e klasse'!F80=2,'[1]Input Heren 1e+2e klasse'!AA80,0)</f>
        <v>512</v>
      </c>
      <c r="J18" s="10">
        <f>IF('[1]Input Heren 1e+2e klasse'!F80=2,'[1]Input Heren 1e+2e klasse'!AB80,0)</f>
        <v>853</v>
      </c>
    </row>
    <row r="19" spans="1:10" ht="11.25">
      <c r="A19" s="10">
        <v>15</v>
      </c>
      <c r="B19" s="10">
        <f>IF('[1]Input Heren 1e+2e klasse'!F7=2,'[1]Input Heren 1e+2e klasse'!A7,0)</f>
        <v>2</v>
      </c>
      <c r="C19" s="10" t="str">
        <f>IF('[1]Input Heren 1e+2e klasse'!F50=2,'[1]Input Heren 1e+2e klasse'!B50,0)</f>
        <v>L</v>
      </c>
      <c r="D19" s="8" t="str">
        <f>IF('[1]Input Heren 1e+2e klasse'!F50=2,'[1]Input Heren 1e+2e klasse'!C50,0)</f>
        <v>Pascal Hendriks</v>
      </c>
      <c r="E19" s="8" t="str">
        <f>IF('[1]Input Heren 1e+2e klasse'!F50=2,'[1]Input Heren 1e+2e klasse'!D50,0)</f>
        <v>Roos in Bloei</v>
      </c>
      <c r="F19" s="8" t="str">
        <f>IF('[1]Input Heren 1e+2e klasse'!F50=2,'[1]Input Heren 1e+2e klasse'!E50,0)</f>
        <v>Roggel</v>
      </c>
      <c r="G19" s="10"/>
      <c r="H19" s="10">
        <f>IF('[1]Input Heren 1e+2e klasse'!F50=2,'[1]Input Heren 1e+2e klasse'!Y50,0)</f>
        <v>327</v>
      </c>
      <c r="I19" s="10">
        <f>IF('[1]Input Heren 1e+2e klasse'!F50=2,'[1]Input Heren 1e+2e klasse'!AA50,0)</f>
        <v>526</v>
      </c>
      <c r="J19" s="10">
        <f>IF('[1]Input Heren 1e+2e klasse'!F50=2,'[1]Input Heren 1e+2e klasse'!AB50,0)</f>
        <v>853</v>
      </c>
    </row>
    <row r="20" spans="1:10" ht="11.25">
      <c r="A20" s="10">
        <v>16</v>
      </c>
      <c r="B20" s="10">
        <f>IF('[1]Input Heren 1e+2e klasse'!F55=2,'[1]Input Heren 1e+2e klasse'!A55,0)</f>
        <v>0</v>
      </c>
      <c r="C20" s="10" t="str">
        <f>IF('[1]Input Heren 1e+2e klasse'!F7=2,'[1]Input Heren 1e+2e klasse'!B7,0)</f>
        <v>L</v>
      </c>
      <c r="D20" s="8" t="str">
        <f>IF('[1]Input Heren 1e+2e klasse'!F7=2,'[1]Input Heren 1e+2e klasse'!C7,0)</f>
        <v>John Burhenne</v>
      </c>
      <c r="E20" s="8" t="str">
        <f>IF('[1]Input Heren 1e+2e klasse'!F7=2,'[1]Input Heren 1e+2e klasse'!D7,0)</f>
        <v>Vriendschap en Strijd</v>
      </c>
      <c r="F20" s="8" t="str">
        <f>IF('[1]Input Heren 1e+2e klasse'!F7=2,'[1]Input Heren 1e+2e klasse'!E7,0)</f>
        <v>Neer</v>
      </c>
      <c r="G20" s="10"/>
      <c r="H20" s="10">
        <f>IF('[1]Input Heren 1e+2e klasse'!F7=2,'[1]Input Heren 1e+2e klasse'!Y7,0)</f>
        <v>345</v>
      </c>
      <c r="I20" s="10">
        <f>IF('[1]Input Heren 1e+2e klasse'!F7=2,'[1]Input Heren 1e+2e klasse'!AA7,0)</f>
        <v>507</v>
      </c>
      <c r="J20" s="10">
        <f>IF('[1]Input Heren 1e+2e klasse'!F7=2,'[1]Input Heren 1e+2e klasse'!AB7,0)</f>
        <v>852</v>
      </c>
    </row>
    <row r="21" spans="1:10" ht="11.25">
      <c r="A21" s="10">
        <v>17</v>
      </c>
      <c r="B21" s="10">
        <f>IF('[1]Input Heren 1e+2e klasse'!F20=2,'[1]Input Heren 1e+2e klasse'!A20,0)</f>
        <v>5</v>
      </c>
      <c r="C21" s="10" t="str">
        <f>IF('[1]Input Heren 1e+2e klasse'!F73=2,'[1]Input Heren 1e+2e klasse'!B73,0)</f>
        <v>L</v>
      </c>
      <c r="D21" s="8" t="str">
        <f>IF('[1]Input Heren 1e+2e klasse'!F73=2,'[1]Input Heren 1e+2e klasse'!C73,0)</f>
        <v>Har Willigers</v>
      </c>
      <c r="E21" s="8" t="str">
        <f>IF('[1]Input Heren 1e+2e klasse'!F73=2,'[1]Input Heren 1e+2e klasse'!D73,0)</f>
        <v>Alpenjagers</v>
      </c>
      <c r="F21" s="8" t="str">
        <f>IF('[1]Input Heren 1e+2e klasse'!F73=2,'[1]Input Heren 1e+2e klasse'!E73,0)</f>
        <v>Beegden</v>
      </c>
      <c r="G21" s="10"/>
      <c r="H21" s="10">
        <f>IF('[1]Input Heren 1e+2e klasse'!F73=2,'[1]Input Heren 1e+2e klasse'!Y73,0)</f>
        <v>345</v>
      </c>
      <c r="I21" s="10">
        <f>IF('[1]Input Heren 1e+2e klasse'!F73=2,'[1]Input Heren 1e+2e klasse'!AA73,0)</f>
        <v>505</v>
      </c>
      <c r="J21" s="10">
        <f>IF('[1]Input Heren 1e+2e klasse'!F73=2,'[1]Input Heren 1e+2e klasse'!AB73,0)</f>
        <v>850</v>
      </c>
    </row>
    <row r="22" spans="1:10" ht="12.75" customHeight="1">
      <c r="A22" s="10">
        <v>18</v>
      </c>
      <c r="B22" s="10">
        <f>IF('[1]Input Heren 1e+2e klasse'!F77=2,'[1]Input Heren 1e+2e klasse'!A77,0)</f>
        <v>18</v>
      </c>
      <c r="C22" s="10" t="str">
        <f>IF('[1]Input Heren 1e+2e klasse'!F12=2,'[1]Input Heren 1e+2e klasse'!B12,0)</f>
        <v>L</v>
      </c>
      <c r="D22" s="8" t="str">
        <f>IF('[1]Input Heren 1e+2e klasse'!F12=2,'[1]Input Heren 1e+2e klasse'!C12,0)</f>
        <v>Sjang Thissen</v>
      </c>
      <c r="E22" s="8" t="str">
        <f>IF('[1]Input Heren 1e+2e klasse'!F12=2,'[1]Input Heren 1e+2e klasse'!D12,0)</f>
        <v>Onze Vrije Uren</v>
      </c>
      <c r="F22" s="8" t="str">
        <f>IF('[1]Input Heren 1e+2e klasse'!F12=2,'[1]Input Heren 1e+2e klasse'!E12,0)</f>
        <v>Heythuysen</v>
      </c>
      <c r="G22" s="10"/>
      <c r="H22" s="10">
        <f>IF('[1]Input Heren 1e+2e klasse'!F12=2,'[1]Input Heren 1e+2e klasse'!Y12,0)</f>
        <v>324</v>
      </c>
      <c r="I22" s="10">
        <f>IF('[1]Input Heren 1e+2e klasse'!F12=2,'[1]Input Heren 1e+2e klasse'!AA12,0)</f>
        <v>525</v>
      </c>
      <c r="J22" s="10">
        <f>IF('[1]Input Heren 1e+2e klasse'!F12=2,'[1]Input Heren 1e+2e klasse'!AB12,0)</f>
        <v>849</v>
      </c>
    </row>
    <row r="23" spans="1:10" ht="11.25">
      <c r="A23" s="10">
        <v>19</v>
      </c>
      <c r="B23" s="10">
        <f>IF('[1]Input Heren 1e+2e klasse'!F76=2,'[1]Input Heren 1e+2e klasse'!A76,0)</f>
        <v>17</v>
      </c>
      <c r="C23" s="10" t="str">
        <f>IF('[1]Input Heren 1e+2e klasse'!F58=2,'[1]Input Heren 1e+2e klasse'!B58,0)</f>
        <v>L</v>
      </c>
      <c r="D23" s="8" t="str">
        <f>IF('[1]Input Heren 1e+2e klasse'!F58=2,'[1]Input Heren 1e+2e klasse'!C58,0)</f>
        <v>Jan Derks</v>
      </c>
      <c r="E23" s="8" t="str">
        <f>IF('[1]Input Heren 1e+2e klasse'!F58=2,'[1]Input Heren 1e+2e klasse'!D58,0)</f>
        <v>Heideroosje</v>
      </c>
      <c r="F23" s="8" t="str">
        <f>IF('[1]Input Heren 1e+2e klasse'!F58=2,'[1]Input Heren 1e+2e klasse'!E58,0)</f>
        <v>Heibloem</v>
      </c>
      <c r="G23" s="10"/>
      <c r="H23" s="10">
        <f>IF('[1]Input Heren 1e+2e klasse'!F58=2,'[1]Input Heren 1e+2e klasse'!Y58,0)</f>
        <v>324</v>
      </c>
      <c r="I23" s="10">
        <f>IF('[1]Input Heren 1e+2e klasse'!F58=2,'[1]Input Heren 1e+2e klasse'!AA58,0)</f>
        <v>523</v>
      </c>
      <c r="J23" s="10">
        <f>IF('[1]Input Heren 1e+2e klasse'!F58=2,'[1]Input Heren 1e+2e klasse'!AB58,0)</f>
        <v>847</v>
      </c>
    </row>
    <row r="24" spans="1:10" ht="11.25">
      <c r="A24" s="10">
        <v>20</v>
      </c>
      <c r="B24" s="10">
        <f>IF('[1]Input Heren 1e+2e klasse'!F33=2,'[1]Input Heren 1e+2e klasse'!A33,0)</f>
        <v>8</v>
      </c>
      <c r="C24" s="10" t="str">
        <f>IF('[1]Input Heren 1e+2e klasse'!F41=2,'[1]Input Heren 1e+2e klasse'!B41,0)</f>
        <v>R</v>
      </c>
      <c r="D24" s="8" t="str">
        <f>IF('[1]Input Heren 1e+2e klasse'!F41=2,'[1]Input Heren 1e+2e klasse'!C41,0)</f>
        <v>Mathieu Mulders</v>
      </c>
      <c r="E24" s="8" t="str">
        <f>IF('[1]Input Heren 1e+2e klasse'!F41=2,'[1]Input Heren 1e+2e klasse'!D41,0)</f>
        <v>De Zwarte Roos</v>
      </c>
      <c r="F24" s="8" t="str">
        <f>IF('[1]Input Heren 1e+2e klasse'!F41=2,'[1]Input Heren 1e+2e klasse'!E41,0)</f>
        <v>Slek-Echt</v>
      </c>
      <c r="G24" s="10"/>
      <c r="H24" s="10">
        <f>IF('[1]Input Heren 1e+2e klasse'!F41=2,'[1]Input Heren 1e+2e klasse'!Y41,0)</f>
        <v>326</v>
      </c>
      <c r="I24" s="10">
        <f>IF('[1]Input Heren 1e+2e klasse'!F41=2,'[1]Input Heren 1e+2e klasse'!AA41,0)</f>
        <v>521</v>
      </c>
      <c r="J24" s="10">
        <f>IF('[1]Input Heren 1e+2e klasse'!F41=2,'[1]Input Heren 1e+2e klasse'!AB41,0)</f>
        <v>847</v>
      </c>
    </row>
    <row r="25" spans="1:10" ht="11.25">
      <c r="A25" s="10">
        <v>21</v>
      </c>
      <c r="B25" s="10">
        <f>IF('[1]Input Heren 1e+2e klasse'!F74=2,'[1]Input Heren 1e+2e klasse'!A74,0)</f>
        <v>17</v>
      </c>
      <c r="C25" s="10" t="str">
        <f>IF('[1]Input Heren 1e+2e klasse'!F25=2,'[1]Input Heren 1e+2e klasse'!B25,0)</f>
        <v>L</v>
      </c>
      <c r="D25" s="8" t="str">
        <f>IF('[1]Input Heren 1e+2e klasse'!F25=2,'[1]Input Heren 1e+2e klasse'!C25,0)</f>
        <v>Johan van Rijt</v>
      </c>
      <c r="E25" s="8" t="str">
        <f>IF('[1]Input Heren 1e+2e klasse'!F25=2,'[1]Input Heren 1e+2e klasse'!D25,0)</f>
        <v>De Heidebloem</v>
      </c>
      <c r="F25" s="8" t="str">
        <f>IF('[1]Input Heren 1e+2e klasse'!F25=2,'[1]Input Heren 1e+2e klasse'!E25,0)</f>
        <v>Roggel</v>
      </c>
      <c r="G25" s="10"/>
      <c r="H25" s="10">
        <f>IF('[1]Input Heren 1e+2e klasse'!F25=2,'[1]Input Heren 1e+2e klasse'!Y25,0)</f>
        <v>337</v>
      </c>
      <c r="I25" s="10">
        <f>IF('[1]Input Heren 1e+2e klasse'!F25=2,'[1]Input Heren 1e+2e klasse'!AA25,0)</f>
        <v>510</v>
      </c>
      <c r="J25" s="10">
        <f>IF('[1]Input Heren 1e+2e klasse'!F25=2,'[1]Input Heren 1e+2e klasse'!AB25,0)</f>
        <v>847</v>
      </c>
    </row>
    <row r="26" spans="1:10" ht="11.25">
      <c r="A26" s="10">
        <v>22</v>
      </c>
      <c r="B26" s="10">
        <f>IF('[1]Input Heren 1e+2e klasse'!F36=2,'[1]Input Heren 1e+2e klasse'!A36,0)</f>
        <v>0</v>
      </c>
      <c r="C26" s="10" t="str">
        <f>IF('[1]Input Heren 1e+2e klasse'!F60=2,'[1]Input Heren 1e+2e klasse'!B60,0)</f>
        <v>L</v>
      </c>
      <c r="D26" s="8" t="str">
        <f>IF('[1]Input Heren 1e+2e klasse'!F60=2,'[1]Input Heren 1e+2e klasse'!C60,0)</f>
        <v>Ralf van Horne</v>
      </c>
      <c r="E26" s="8" t="str">
        <f>IF('[1]Input Heren 1e+2e klasse'!F60=2,'[1]Input Heren 1e+2e klasse'!D60,0)</f>
        <v>Rozenjacht</v>
      </c>
      <c r="F26" s="8" t="str">
        <f>IF('[1]Input Heren 1e+2e klasse'!F60=2,'[1]Input Heren 1e+2e klasse'!E60,0)</f>
        <v>Nunhem</v>
      </c>
      <c r="G26" s="10"/>
      <c r="H26" s="10">
        <f>IF('[1]Input Heren 1e+2e klasse'!F60=2,'[1]Input Heren 1e+2e klasse'!Y60,0)</f>
        <v>325</v>
      </c>
      <c r="I26" s="10">
        <f>IF('[1]Input Heren 1e+2e klasse'!F60=2,'[1]Input Heren 1e+2e klasse'!AA60,0)</f>
        <v>521</v>
      </c>
      <c r="J26" s="10">
        <f>IF('[1]Input Heren 1e+2e klasse'!F60=2,'[1]Input Heren 1e+2e klasse'!AB60,0)</f>
        <v>846</v>
      </c>
    </row>
    <row r="27" spans="1:10" ht="11.25">
      <c r="A27" s="10">
        <v>23</v>
      </c>
      <c r="B27" s="10">
        <f>IF('[1]Input Heren 1e+2e klasse'!F93=2,'[1]Input Heren 1e+2e klasse'!A93,0)</f>
        <v>0</v>
      </c>
      <c r="C27" s="10" t="str">
        <f>IF('[1]Input Heren 1e+2e klasse'!F52=2,'[1]Input Heren 1e+2e klasse'!B52,0)</f>
        <v>L</v>
      </c>
      <c r="D27" s="8" t="str">
        <f>IF('[1]Input Heren 1e+2e klasse'!F52=2,'[1]Input Heren 1e+2e klasse'!C52,0)</f>
        <v>Jan Sijbers</v>
      </c>
      <c r="E27" s="8" t="str">
        <f>IF('[1]Input Heren 1e+2e klasse'!F52=2,'[1]Input Heren 1e+2e klasse'!D52,0)</f>
        <v>Roos in Bloei</v>
      </c>
      <c r="F27" s="8" t="str">
        <f>IF('[1]Input Heren 1e+2e klasse'!F52=2,'[1]Input Heren 1e+2e klasse'!E52,0)</f>
        <v>Roggel</v>
      </c>
      <c r="G27" s="10"/>
      <c r="H27" s="10">
        <f>IF('[1]Input Heren 1e+2e klasse'!F52=2,'[1]Input Heren 1e+2e klasse'!Y52,0)</f>
        <v>331</v>
      </c>
      <c r="I27" s="10">
        <f>IF('[1]Input Heren 1e+2e klasse'!F52=2,'[1]Input Heren 1e+2e klasse'!AA52,0)</f>
        <v>509</v>
      </c>
      <c r="J27" s="10">
        <f>IF('[1]Input Heren 1e+2e klasse'!F52=2,'[1]Input Heren 1e+2e klasse'!AB52,0)</f>
        <v>840</v>
      </c>
    </row>
    <row r="28" spans="1:10" ht="11.25">
      <c r="A28" s="10">
        <v>24</v>
      </c>
      <c r="B28" s="10">
        <f>IF('[1]Input Heren 1e+2e klasse'!F15=2,'[1]Input Heren 1e+2e klasse'!A15,0)</f>
        <v>0</v>
      </c>
      <c r="C28" s="10" t="str">
        <f>IF('[1]Input Heren 1e+2e klasse'!F77=2,'[1]Input Heren 1e+2e klasse'!B77,0)</f>
        <v>L</v>
      </c>
      <c r="D28" s="8" t="str">
        <f>IF('[1]Input Heren 1e+2e klasse'!F77=2,'[1]Input Heren 1e+2e klasse'!C77,0)</f>
        <v>Lou Linders</v>
      </c>
      <c r="E28" s="8" t="str">
        <f>IF('[1]Input Heren 1e+2e klasse'!F77=2,'[1]Input Heren 1e+2e klasse'!D77,0)</f>
        <v>Gezellige Uren</v>
      </c>
      <c r="F28" s="8" t="str">
        <f>IF('[1]Input Heren 1e+2e klasse'!F77=2,'[1]Input Heren 1e+2e klasse'!E77,0)</f>
        <v>Baexem</v>
      </c>
      <c r="G28" s="10"/>
      <c r="H28" s="10">
        <f>IF('[1]Input Heren 1e+2e klasse'!F77=2,'[1]Input Heren 1e+2e klasse'!Y77,0)</f>
        <v>325</v>
      </c>
      <c r="I28" s="10">
        <f>IF('[1]Input Heren 1e+2e klasse'!F77=2,'[1]Input Heren 1e+2e klasse'!AA77,0)</f>
        <v>514</v>
      </c>
      <c r="J28" s="10">
        <f>IF('[1]Input Heren 1e+2e klasse'!F77=2,'[1]Input Heren 1e+2e klasse'!AB77,0)</f>
        <v>839</v>
      </c>
    </row>
    <row r="29" spans="1:10" ht="11.25">
      <c r="A29" s="10">
        <v>25</v>
      </c>
      <c r="B29" s="10">
        <f>IF('[1]Input Heren 1e+2e klasse'!F16=2,'[1]Input Heren 1e+2e klasse'!A16,0)</f>
        <v>4</v>
      </c>
      <c r="C29" s="10" t="str">
        <f>IF('[1]Input Heren 1e+2e klasse'!F40=2,'[1]Input Heren 1e+2e klasse'!B40,0)</f>
        <v>R</v>
      </c>
      <c r="D29" s="8" t="str">
        <f>IF('[1]Input Heren 1e+2e klasse'!F40=2,'[1]Input Heren 1e+2e klasse'!C40,0)</f>
        <v>Paul van de Leeuw</v>
      </c>
      <c r="E29" s="8" t="str">
        <f>IF('[1]Input Heren 1e+2e klasse'!F40=2,'[1]Input Heren 1e+2e klasse'!D40,0)</f>
        <v>Juist Gericht</v>
      </c>
      <c r="F29" s="8" t="str">
        <f>IF('[1]Input Heren 1e+2e klasse'!F40=2,'[1]Input Heren 1e+2e klasse'!E40,0)</f>
        <v>Melick</v>
      </c>
      <c r="G29" s="10"/>
      <c r="H29" s="10">
        <f>IF('[1]Input Heren 1e+2e klasse'!F40=2,'[1]Input Heren 1e+2e klasse'!Y40,0)</f>
        <v>333</v>
      </c>
      <c r="I29" s="10">
        <f>IF('[1]Input Heren 1e+2e klasse'!F40=2,'[1]Input Heren 1e+2e klasse'!AA40,0)</f>
        <v>506</v>
      </c>
      <c r="J29" s="10">
        <f>IF('[1]Input Heren 1e+2e klasse'!F40=2,'[1]Input Heren 1e+2e klasse'!AB40,0)</f>
        <v>839</v>
      </c>
    </row>
    <row r="30" spans="1:10" ht="11.25">
      <c r="A30" s="10">
        <v>26</v>
      </c>
      <c r="B30" s="10">
        <f>IF('[1]Input Heren 1e+2e klasse'!F57=2,'[1]Input Heren 1e+2e klasse'!A57,0)</f>
        <v>13</v>
      </c>
      <c r="C30" s="10" t="str">
        <f>IF('[1]Input Heren 1e+2e klasse'!F20=2,'[1]Input Heren 1e+2e klasse'!B20,0)</f>
        <v>L</v>
      </c>
      <c r="D30" s="8" t="str">
        <f>IF('[1]Input Heren 1e+2e klasse'!F20=2,'[1]Input Heren 1e+2e klasse'!C20,0)</f>
        <v>Wim Derckx</v>
      </c>
      <c r="E30" s="8" t="str">
        <f>IF('[1]Input Heren 1e+2e klasse'!F20=2,'[1]Input Heren 1e+2e klasse'!D20,0)</f>
        <v>Vriendschap en Strijd</v>
      </c>
      <c r="F30" s="8" t="str">
        <f>IF('[1]Input Heren 1e+2e klasse'!F20=2,'[1]Input Heren 1e+2e klasse'!E20,0)</f>
        <v>Neer</v>
      </c>
      <c r="G30" s="10"/>
      <c r="H30" s="10">
        <f>IF('[1]Input Heren 1e+2e klasse'!F20=2,'[1]Input Heren 1e+2e klasse'!Y20,0)</f>
        <v>326</v>
      </c>
      <c r="I30" s="10">
        <f>IF('[1]Input Heren 1e+2e klasse'!F20=2,'[1]Input Heren 1e+2e klasse'!AA20,0)</f>
        <v>513</v>
      </c>
      <c r="J30" s="10">
        <f>IF('[1]Input Heren 1e+2e klasse'!F20=2,'[1]Input Heren 1e+2e klasse'!AB20,0)</f>
        <v>839</v>
      </c>
    </row>
    <row r="31" spans="1:10" ht="11.25">
      <c r="A31" s="10">
        <v>27</v>
      </c>
      <c r="B31" s="10">
        <f>IF('[1]Input Heren 1e+2e klasse'!F73=2,'[1]Input Heren 1e+2e klasse'!A73,0)</f>
        <v>17</v>
      </c>
      <c r="C31" s="10" t="str">
        <f>IF('[1]Input Heren 1e+2e klasse'!F70=2,'[1]Input Heren 1e+2e klasse'!B70,0)</f>
        <v>R</v>
      </c>
      <c r="D31" s="8" t="str">
        <f>IF('[1]Input Heren 1e+2e klasse'!F70=2,'[1]Input Heren 1e+2e klasse'!C70,0)</f>
        <v>Michiel de Roeper</v>
      </c>
      <c r="E31" s="8" t="str">
        <f>IF('[1]Input Heren 1e+2e klasse'!F70=2,'[1]Input Heren 1e+2e klasse'!D70,0)</f>
        <v>De Snelle Pijl</v>
      </c>
      <c r="F31" s="8" t="str">
        <f>IF('[1]Input Heren 1e+2e klasse'!F70=2,'[1]Input Heren 1e+2e klasse'!E70,0)</f>
        <v>Vlodrop</v>
      </c>
      <c r="G31" s="10"/>
      <c r="H31" s="10">
        <f>IF('[1]Input Heren 1e+2e klasse'!F70=2,'[1]Input Heren 1e+2e klasse'!Y70,0)</f>
        <v>334</v>
      </c>
      <c r="I31" s="10">
        <f>IF('[1]Input Heren 1e+2e klasse'!F70=2,'[1]Input Heren 1e+2e klasse'!AA70,0)</f>
        <v>505</v>
      </c>
      <c r="J31" s="10">
        <f>IF('[1]Input Heren 1e+2e klasse'!F70=2,'[1]Input Heren 1e+2e klasse'!AB70,0)</f>
        <v>839</v>
      </c>
    </row>
    <row r="32" spans="1:10" ht="11.25">
      <c r="A32" s="10">
        <v>28</v>
      </c>
      <c r="B32" s="10">
        <f>IF('[1]Input Heren 1e+2e klasse'!F26=2,'[1]Input Heren 1e+2e klasse'!A26,0)</f>
        <v>0</v>
      </c>
      <c r="C32" s="10" t="str">
        <f>IF('[1]Input Heren 1e+2e klasse'!F33=2,'[1]Input Heren 1e+2e klasse'!B33,0)</f>
        <v>L</v>
      </c>
      <c r="D32" s="8" t="str">
        <f>IF('[1]Input Heren 1e+2e klasse'!F33=2,'[1]Input Heren 1e+2e klasse'!C33,0)</f>
        <v>Jos Bongers</v>
      </c>
      <c r="E32" s="8" t="str">
        <f>IF('[1]Input Heren 1e+2e klasse'!F33=2,'[1]Input Heren 1e+2e klasse'!D33,0)</f>
        <v>Ons Genoegen</v>
      </c>
      <c r="F32" s="8" t="str">
        <f>IF('[1]Input Heren 1e+2e klasse'!F33=2,'[1]Input Heren 1e+2e klasse'!E33,0)</f>
        <v>Roggel</v>
      </c>
      <c r="G32" s="10"/>
      <c r="H32" s="10">
        <f>IF('[1]Input Heren 1e+2e klasse'!F33=2,'[1]Input Heren 1e+2e klasse'!Y33,0)</f>
        <v>307</v>
      </c>
      <c r="I32" s="10">
        <f>IF('[1]Input Heren 1e+2e klasse'!F33=2,'[1]Input Heren 1e+2e klasse'!AA33,0)</f>
        <v>528</v>
      </c>
      <c r="J32" s="10">
        <f>IF('[1]Input Heren 1e+2e klasse'!F33=2,'[1]Input Heren 1e+2e klasse'!AB33,0)</f>
        <v>835</v>
      </c>
    </row>
    <row r="33" spans="1:10" ht="11.25">
      <c r="A33" s="10">
        <v>29</v>
      </c>
      <c r="B33" s="10">
        <f>IF('[1]Input Heren 1e+2e klasse'!F75=2,'[1]Input Heren 1e+2e klasse'!A75,0)</f>
        <v>0</v>
      </c>
      <c r="C33" s="10" t="str">
        <f>IF('[1]Input Heren 1e+2e klasse'!F34=2,'[1]Input Heren 1e+2e klasse'!B34,0)</f>
        <v>L</v>
      </c>
      <c r="D33" s="8" t="str">
        <f>IF('[1]Input Heren 1e+2e klasse'!F34=2,'[1]Input Heren 1e+2e klasse'!C34,0)</f>
        <v>Kevin Slaats</v>
      </c>
      <c r="E33" s="8" t="str">
        <f>IF('[1]Input Heren 1e+2e klasse'!F34=2,'[1]Input Heren 1e+2e klasse'!D34,0)</f>
        <v>Ons Genoegen</v>
      </c>
      <c r="F33" s="8" t="str">
        <f>IF('[1]Input Heren 1e+2e klasse'!F34=2,'[1]Input Heren 1e+2e klasse'!E34,0)</f>
        <v>Roggel</v>
      </c>
      <c r="G33" s="10"/>
      <c r="H33" s="10">
        <f>IF('[1]Input Heren 1e+2e klasse'!F34=2,'[1]Input Heren 1e+2e klasse'!Y34,0)</f>
        <v>315</v>
      </c>
      <c r="I33" s="10">
        <f>IF('[1]Input Heren 1e+2e klasse'!F34=2,'[1]Input Heren 1e+2e klasse'!AA34,0)</f>
        <v>521</v>
      </c>
      <c r="J33" s="10">
        <f>IF('[1]Input Heren 1e+2e klasse'!F34=2,'[1]Input Heren 1e+2e klasse'!AB34,0)</f>
        <v>836</v>
      </c>
    </row>
    <row r="34" spans="1:10" ht="11.25">
      <c r="A34" s="10">
        <v>30</v>
      </c>
      <c r="B34" s="10">
        <f>IF('[1]Input Heren 1e+2e klasse'!F78=2,'[1]Input Heren 1e+2e klasse'!A78,0)</f>
        <v>0</v>
      </c>
      <c r="C34" s="10" t="str">
        <f>IF('[1]Input Heren 1e+2e klasse'!F24=2,'[1]Input Heren 1e+2e klasse'!B24,0)</f>
        <v>L</v>
      </c>
      <c r="D34" s="8" t="str">
        <f>IF('[1]Input Heren 1e+2e klasse'!F24=2,'[1]Input Heren 1e+2e klasse'!C24,0)</f>
        <v>Peter-Paul Truijen</v>
      </c>
      <c r="E34" s="8" t="str">
        <f>IF('[1]Input Heren 1e+2e klasse'!F24=2,'[1]Input Heren 1e+2e klasse'!D24,0)</f>
        <v>De Grensschutters</v>
      </c>
      <c r="F34" s="8" t="str">
        <f>IF('[1]Input Heren 1e+2e klasse'!F24=2,'[1]Input Heren 1e+2e klasse'!E24,0)</f>
        <v>Haler-Uffels</v>
      </c>
      <c r="G34" s="10"/>
      <c r="H34" s="10">
        <f>IF('[1]Input Heren 1e+2e klasse'!F24=2,'[1]Input Heren 1e+2e klasse'!Y24,0)</f>
        <v>320</v>
      </c>
      <c r="I34" s="10">
        <f>IF('[1]Input Heren 1e+2e klasse'!F24=2,'[1]Input Heren 1e+2e klasse'!AA24,0)</f>
        <v>513</v>
      </c>
      <c r="J34" s="10">
        <f>IF('[1]Input Heren 1e+2e klasse'!F24=2,'[1]Input Heren 1e+2e klasse'!AB24,0)</f>
        <v>833</v>
      </c>
    </row>
    <row r="35" spans="1:10" ht="11.25">
      <c r="A35" s="10">
        <v>31</v>
      </c>
      <c r="B35" s="10">
        <f>IF('[1]Input Heren 1e+2e klasse'!F87=2,'[1]Input Heren 1e+2e klasse'!A87,0)</f>
        <v>0</v>
      </c>
      <c r="C35" s="10" t="str">
        <f>IF('[1]Input Heren 1e+2e klasse'!F63=2,'[1]Input Heren 1e+2e klasse'!B63,0)</f>
        <v>R</v>
      </c>
      <c r="D35" s="8" t="str">
        <f>IF('[1]Input Heren 1e+2e klasse'!F63=2,'[1]Input Heren 1e+2e klasse'!C63,0)</f>
        <v>Hein Caris</v>
      </c>
      <c r="E35" s="8" t="str">
        <f>IF('[1]Input Heren 1e+2e klasse'!F63=2,'[1]Input Heren 1e+2e klasse'!D63,0)</f>
        <v>De Ster</v>
      </c>
      <c r="F35" s="8" t="str">
        <f>IF('[1]Input Heren 1e+2e klasse'!F63=2,'[1]Input Heren 1e+2e klasse'!E63,0)</f>
        <v>Pey-Echt</v>
      </c>
      <c r="G35" s="10"/>
      <c r="H35" s="10">
        <f>IF('[1]Input Heren 1e+2e klasse'!F63=2,'[1]Input Heren 1e+2e klasse'!Y63,0)</f>
        <v>314</v>
      </c>
      <c r="I35" s="10">
        <f>IF('[1]Input Heren 1e+2e klasse'!F63=2,'[1]Input Heren 1e+2e klasse'!AA63,0)</f>
        <v>514</v>
      </c>
      <c r="J35" s="10">
        <f>IF('[1]Input Heren 1e+2e klasse'!F63=2,'[1]Input Heren 1e+2e klasse'!AB63,0)</f>
        <v>828</v>
      </c>
    </row>
    <row r="36" spans="1:10" ht="11.25">
      <c r="A36" s="10">
        <v>32</v>
      </c>
      <c r="B36" s="10">
        <f>IF('[1]Input Heren 1e+2e klasse'!F56=2,'[1]Input Heren 1e+2e klasse'!A56,0)</f>
        <v>13</v>
      </c>
      <c r="C36" s="10" t="str">
        <f>IF('[1]Input Heren 1e+2e klasse'!F62=2,'[1]Input Heren 1e+2e klasse'!B62,0)</f>
        <v>R</v>
      </c>
      <c r="D36" s="8" t="str">
        <f>IF('[1]Input Heren 1e+2e klasse'!F62=2,'[1]Input Heren 1e+2e klasse'!C62,0)</f>
        <v>Jack Lenderts</v>
      </c>
      <c r="E36" s="8" t="str">
        <f>IF('[1]Input Heren 1e+2e klasse'!F62=2,'[1]Input Heren 1e+2e klasse'!D62,0)</f>
        <v>De Ster</v>
      </c>
      <c r="F36" s="8" t="str">
        <f>IF('[1]Input Heren 1e+2e klasse'!F62=2,'[1]Input Heren 1e+2e klasse'!E62,0)</f>
        <v>Pey-Echt</v>
      </c>
      <c r="G36" s="10"/>
      <c r="H36" s="10">
        <f>IF('[1]Input Heren 1e+2e klasse'!F62=2,'[1]Input Heren 1e+2e klasse'!Y62,0)</f>
        <v>308</v>
      </c>
      <c r="I36" s="10">
        <f>IF('[1]Input Heren 1e+2e klasse'!F62=2,'[1]Input Heren 1e+2e klasse'!AA62,0)</f>
        <v>515</v>
      </c>
      <c r="J36" s="10">
        <f>IF('[1]Input Heren 1e+2e klasse'!F62=2,'[1]Input Heren 1e+2e klasse'!AB62,0)</f>
        <v>823</v>
      </c>
    </row>
    <row r="37" spans="1:10" ht="11.25">
      <c r="A37" s="10">
        <v>33</v>
      </c>
      <c r="B37" s="10">
        <f>IF('[1]Input Heren 1e+2e klasse'!F58=2,'[1]Input Heren 1e+2e klasse'!A58,0)</f>
        <v>13</v>
      </c>
      <c r="C37" s="10" t="str">
        <f>IF('[1]Input Heren 1e+2e klasse'!F81=2,'[1]Input Heren 1e+2e klasse'!B81,0)</f>
        <v>R</v>
      </c>
      <c r="D37" s="8" t="str">
        <f>IF('[1]Input Heren 1e+2e klasse'!F81=2,'[1]Input Heren 1e+2e klasse'!C81,0)</f>
        <v>Mark Thissen</v>
      </c>
      <c r="E37" s="8" t="str">
        <f>IF('[1]Input Heren 1e+2e klasse'!F81=2,'[1]Input Heren 1e+2e klasse'!D81,0)</f>
        <v>Soranus</v>
      </c>
      <c r="F37" s="8" t="str">
        <f>IF('[1]Input Heren 1e+2e klasse'!F81=2,'[1]Input Heren 1e+2e klasse'!E81,0)</f>
        <v>Boukoul</v>
      </c>
      <c r="G37" s="10"/>
      <c r="H37" s="10">
        <f>IF('[1]Input Heren 1e+2e klasse'!F81=2,'[1]Input Heren 1e+2e klasse'!Y81,0)</f>
        <v>313</v>
      </c>
      <c r="I37" s="10">
        <f>IF('[1]Input Heren 1e+2e klasse'!F81=2,'[1]Input Heren 1e+2e klasse'!AA81,0)</f>
        <v>510</v>
      </c>
      <c r="J37" s="10">
        <f>IF('[1]Input Heren 1e+2e klasse'!F81=2,'[1]Input Heren 1e+2e klasse'!AB81,0)</f>
        <v>823</v>
      </c>
    </row>
    <row r="38" spans="1:10" ht="11.25">
      <c r="A38" s="10">
        <v>34</v>
      </c>
      <c r="B38" s="10">
        <f>IF('[1]Input Heren 1e+2e klasse'!F94=2,'[1]Input Heren 1e+2e klasse'!A94,0)</f>
        <v>0</v>
      </c>
      <c r="C38" s="10" t="str">
        <f>IF('[1]Input Heren 1e+2e klasse'!F16=2,'[1]Input Heren 1e+2e klasse'!B16,0)</f>
        <v>R</v>
      </c>
      <c r="D38" s="8" t="str">
        <f>IF('[1]Input Heren 1e+2e klasse'!F16=2,'[1]Input Heren 1e+2e klasse'!C16,0)</f>
        <v>Jan Veelen</v>
      </c>
      <c r="E38" s="8" t="str">
        <f>IF('[1]Input Heren 1e+2e klasse'!F16=2,'[1]Input Heren 1e+2e klasse'!D16,0)</f>
        <v>Ontsp. Na Arbeid</v>
      </c>
      <c r="F38" s="8" t="str">
        <f>IF('[1]Input Heren 1e+2e klasse'!F16=2,'[1]Input Heren 1e+2e klasse'!E16,0)</f>
        <v>Posterholt</v>
      </c>
      <c r="G38" s="10"/>
      <c r="H38" s="10">
        <f>IF('[1]Input Heren 1e+2e klasse'!F16=2,'[1]Input Heren 1e+2e klasse'!Y16,0)</f>
        <v>286</v>
      </c>
      <c r="I38" s="10">
        <f>IF('[1]Input Heren 1e+2e klasse'!F16=2,'[1]Input Heren 1e+2e klasse'!AA16,0)</f>
        <v>513</v>
      </c>
      <c r="J38" s="10">
        <f>IF('[1]Input Heren 1e+2e klasse'!F16=2,'[1]Input Heren 1e+2e klasse'!AB16,0)</f>
        <v>799</v>
      </c>
    </row>
    <row r="39" spans="1:10" ht="11.25">
      <c r="A39" s="10">
        <v>35</v>
      </c>
      <c r="B39" s="10">
        <f>IF('[1]Input Heren 1e+2e klasse'!F32=2,'[1]Input Heren 1e+2e klasse'!A32,0)</f>
        <v>0</v>
      </c>
      <c r="C39" s="10" t="str">
        <f>IF('[1]Input Heren 1e+2e klasse'!F30=2,'[1]Input Heren 1e+2e klasse'!B30,0)</f>
        <v>R</v>
      </c>
      <c r="D39" s="8" t="str">
        <f>IF('[1]Input Heren 1e+2e klasse'!F30=2,'[1]Input Heren 1e+2e klasse'!C30,0)</f>
        <v>Peter Thiessen</v>
      </c>
      <c r="E39" s="8" t="str">
        <f>IF('[1]Input Heren 1e+2e klasse'!F30=2,'[1]Input Heren 1e+2e klasse'!D30,0)</f>
        <v>De Zwarte Roos</v>
      </c>
      <c r="F39" s="8" t="str">
        <f>IF('[1]Input Heren 1e+2e klasse'!F30=2,'[1]Input Heren 1e+2e klasse'!E30,0)</f>
        <v>Slek-Echt</v>
      </c>
      <c r="G39" s="10"/>
      <c r="H39" s="10">
        <f>IF('[1]Input Heren 1e+2e klasse'!F30=2,'[1]Input Heren 1e+2e klasse'!Y30,0)</f>
        <v>333</v>
      </c>
      <c r="I39" s="10">
        <f>IF('[1]Input Heren 1e+2e klasse'!F30=2,'[1]Input Heren 1e+2e klasse'!AA30,0)</f>
        <v>352</v>
      </c>
      <c r="J39" s="10">
        <f>IF('[1]Input Heren 1e+2e klasse'!F30=2,'[1]Input Heren 1e+2e klasse'!AB30,0)</f>
        <v>685</v>
      </c>
    </row>
    <row r="40" spans="1:10" ht="11.25">
      <c r="A40" s="10">
        <v>36</v>
      </c>
      <c r="B40" s="10">
        <f>IF('[1]Input Heren 1e+2e klasse'!F95=2,'[1]Input Heren 1e+2e klasse'!A95,0)</f>
        <v>0</v>
      </c>
      <c r="C40" s="10" t="str">
        <f>IF('[1]Input Heren 1e+2e klasse'!F57=2,'[1]Input Heren 1e+2e klasse'!B57,0)</f>
        <v>L</v>
      </c>
      <c r="D40" s="8" t="str">
        <f>IF('[1]Input Heren 1e+2e klasse'!F57=2,'[1]Input Heren 1e+2e klasse'!C57,0)</f>
        <v>Koos van der Knaap</v>
      </c>
      <c r="E40" s="8" t="str">
        <f>IF('[1]Input Heren 1e+2e klasse'!F57=2,'[1]Input Heren 1e+2e klasse'!D57,0)</f>
        <v>Heideroosje</v>
      </c>
      <c r="F40" s="8" t="str">
        <f>IF('[1]Input Heren 1e+2e klasse'!F57=2,'[1]Input Heren 1e+2e klasse'!E57,0)</f>
        <v>Heibloem</v>
      </c>
      <c r="G40" s="10"/>
      <c r="H40" s="10">
        <f>IF('[1]Input Heren 1e+2e klasse'!F57=2,'[1]Input Heren 1e+2e klasse'!Y57,0)</f>
        <v>331</v>
      </c>
      <c r="I40" s="10">
        <f>IF('[1]Input Heren 1e+2e klasse'!F57=2,'[1]Input Heren 1e+2e klasse'!AA57,0)</f>
        <v>339</v>
      </c>
      <c r="J40" s="10">
        <f>IF('[1]Input Heren 1e+2e klasse'!F57=2,'[1]Input Heren 1e+2e klasse'!AB57,0)</f>
        <v>670</v>
      </c>
    </row>
    <row r="41" spans="1:10" ht="11.25">
      <c r="A41" s="10">
        <v>37</v>
      </c>
      <c r="B41" s="10">
        <f>IF('[1]Input Heren 1e+2e klasse'!F59=2,'[1]Input Heren 1e+2e klasse'!A59,0)</f>
        <v>0</v>
      </c>
      <c r="C41" s="10" t="str">
        <f>IF('[1]Input Heren 1e+2e klasse'!F18=2,'[1]Input Heren 1e+2e klasse'!B18,0)</f>
        <v>L</v>
      </c>
      <c r="D41" s="8" t="str">
        <f>IF('[1]Input Heren 1e+2e klasse'!F18=2,'[1]Input Heren 1e+2e klasse'!C18,0)</f>
        <v>Piet Giebels</v>
      </c>
      <c r="E41" s="8" t="str">
        <f>IF('[1]Input Heren 1e+2e klasse'!F18=2,'[1]Input Heren 1e+2e klasse'!D18,0)</f>
        <v>Wilhelmina</v>
      </c>
      <c r="F41" s="8" t="str">
        <f>IF('[1]Input Heren 1e+2e klasse'!F18=2,'[1]Input Heren 1e+2e klasse'!E18,0)</f>
        <v>Horn</v>
      </c>
      <c r="G41" s="10"/>
      <c r="H41" s="10">
        <f>IF('[1]Input Heren 1e+2e klasse'!F18=2,'[1]Input Heren 1e+2e klasse'!Y18,0)</f>
        <v>314</v>
      </c>
      <c r="I41" s="10">
        <f>IF('[1]Input Heren 1e+2e klasse'!F18=2,'[1]Input Heren 1e+2e klasse'!AA18,0)</f>
        <v>338</v>
      </c>
      <c r="J41" s="10">
        <f>IF('[1]Input Heren 1e+2e klasse'!F18=2,'[1]Input Heren 1e+2e klasse'!AB18,0)</f>
        <v>652</v>
      </c>
    </row>
    <row r="42" ht="11.25">
      <c r="G42" s="10"/>
    </row>
    <row r="43" ht="11.25">
      <c r="G43" s="10"/>
    </row>
    <row r="44" ht="11.25">
      <c r="G44" s="10"/>
    </row>
    <row r="45" ht="11.25">
      <c r="G45" s="10"/>
    </row>
    <row r="46" ht="11.25">
      <c r="G46" s="10"/>
    </row>
    <row r="47" ht="11.25">
      <c r="G47" s="10"/>
    </row>
    <row r="48" ht="11.25">
      <c r="G48" s="10"/>
    </row>
    <row r="49" ht="11.25">
      <c r="G49" s="10"/>
    </row>
    <row r="50" ht="11.25">
      <c r="G50" s="10"/>
    </row>
    <row r="51" ht="11.25">
      <c r="G51" s="10"/>
    </row>
    <row r="52" ht="11.25">
      <c r="G52" s="10"/>
    </row>
    <row r="53" ht="11.25">
      <c r="G53" s="10"/>
    </row>
    <row r="54" ht="11.25">
      <c r="G54" s="10"/>
    </row>
    <row r="55" ht="11.25">
      <c r="G55" s="10"/>
    </row>
    <row r="56" ht="11.25">
      <c r="G56" s="10"/>
    </row>
    <row r="57" ht="11.25">
      <c r="G57" s="10"/>
    </row>
    <row r="58" ht="11.25">
      <c r="G58" s="10"/>
    </row>
    <row r="59" ht="11.25">
      <c r="G59" s="10"/>
    </row>
    <row r="60" ht="11.25">
      <c r="G60" s="10"/>
    </row>
    <row r="61" ht="11.25">
      <c r="G61" s="10"/>
    </row>
    <row r="62" ht="11.25">
      <c r="G62" s="10"/>
    </row>
    <row r="63" ht="11.25">
      <c r="G63" s="10"/>
    </row>
    <row r="64" ht="11.25">
      <c r="G64" s="10"/>
    </row>
    <row r="65" ht="11.25">
      <c r="G65" s="10"/>
    </row>
    <row r="66" ht="11.25">
      <c r="G66" s="10"/>
    </row>
    <row r="67" ht="11.25">
      <c r="G67" s="10"/>
    </row>
    <row r="68" ht="11.25">
      <c r="G68" s="10"/>
    </row>
    <row r="69" ht="11.25">
      <c r="G69" s="10"/>
    </row>
    <row r="70" ht="11.25">
      <c r="G70" s="10"/>
    </row>
    <row r="71" ht="11.25">
      <c r="G71" s="10"/>
    </row>
    <row r="72" ht="11.25">
      <c r="G72" s="10"/>
    </row>
    <row r="73" ht="11.25">
      <c r="G73" s="10"/>
    </row>
    <row r="74" ht="11.25">
      <c r="G74" s="10"/>
    </row>
    <row r="75" ht="11.25">
      <c r="G75" s="10"/>
    </row>
    <row r="76" ht="11.25">
      <c r="G76" s="10"/>
    </row>
    <row r="77" ht="11.25">
      <c r="G77" s="10"/>
    </row>
    <row r="78" ht="11.25">
      <c r="G78" s="10"/>
    </row>
    <row r="79" ht="11.25">
      <c r="G79" s="10"/>
    </row>
    <row r="80" ht="11.25">
      <c r="G80" s="10"/>
    </row>
    <row r="81" ht="11.25">
      <c r="G81" s="10"/>
    </row>
    <row r="82" ht="11.25">
      <c r="G82" s="10"/>
    </row>
    <row r="83" ht="11.25">
      <c r="G83" s="10"/>
    </row>
    <row r="84" ht="11.25">
      <c r="G84" s="10"/>
    </row>
    <row r="85" ht="11.25">
      <c r="G85" s="10"/>
    </row>
    <row r="86" ht="11.25">
      <c r="G86" s="10"/>
    </row>
    <row r="87" ht="11.25">
      <c r="G87" s="10"/>
    </row>
    <row r="88" ht="11.25">
      <c r="G88" s="10"/>
    </row>
    <row r="89" ht="11.25">
      <c r="G89" s="10"/>
    </row>
    <row r="90" ht="11.25">
      <c r="G90" s="10"/>
    </row>
    <row r="91" ht="11.25">
      <c r="G91" s="10"/>
    </row>
    <row r="92" ht="11.25">
      <c r="G92" s="10"/>
    </row>
    <row r="93" ht="11.25">
      <c r="G93" s="10"/>
    </row>
    <row r="94" ht="11.25">
      <c r="G94" s="10"/>
    </row>
    <row r="95" ht="11.25">
      <c r="G95" s="10"/>
    </row>
    <row r="96" ht="11.25">
      <c r="G96" s="10"/>
    </row>
    <row r="97" ht="11.25">
      <c r="G97" s="10"/>
    </row>
    <row r="98" ht="11.25">
      <c r="G98" s="10"/>
    </row>
    <row r="99" ht="11.25">
      <c r="G99" s="10"/>
    </row>
    <row r="100" ht="11.25">
      <c r="G100" s="10"/>
    </row>
  </sheetData>
  <sheetProtection/>
  <mergeCells count="1">
    <mergeCell ref="A1:J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8"/>
  <dimension ref="A1:J130"/>
  <sheetViews>
    <sheetView workbookViewId="0" topLeftCell="A1">
      <selection activeCell="O14" sqref="O14"/>
    </sheetView>
  </sheetViews>
  <sheetFormatPr defaultColWidth="9.140625" defaultRowHeight="12.75"/>
  <cols>
    <col min="1" max="1" width="5.7109375" style="10" customWidth="1"/>
    <col min="2" max="2" width="5.7109375" style="10" hidden="1" customWidth="1"/>
    <col min="3" max="3" width="5.7109375" style="10" customWidth="1"/>
    <col min="4" max="4" width="18.7109375" style="8" customWidth="1"/>
    <col min="5" max="5" width="21.28125" style="8" customWidth="1"/>
    <col min="6" max="6" width="15.7109375" style="8" customWidth="1"/>
    <col min="7" max="9" width="6.7109375" style="8" customWidth="1"/>
    <col min="10" max="10" width="6.7109375" style="10" customWidth="1"/>
    <col min="11" max="16384" width="9.140625" style="8" customWidth="1"/>
  </cols>
  <sheetData>
    <row r="1" spans="1:10" s="1" customFormat="1" ht="12.7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ht="11.25">
      <c r="A3" s="2" t="s">
        <v>1</v>
      </c>
      <c r="B3" s="2" t="s">
        <v>2</v>
      </c>
      <c r="C3" s="2" t="s">
        <v>3</v>
      </c>
      <c r="D3" s="9" t="s">
        <v>4</v>
      </c>
      <c r="E3" s="9" t="s">
        <v>5</v>
      </c>
      <c r="F3" s="9" t="s">
        <v>1</v>
      </c>
      <c r="G3" s="2"/>
      <c r="H3" s="2" t="s">
        <v>6</v>
      </c>
      <c r="I3" s="2" t="s">
        <v>7</v>
      </c>
      <c r="J3" s="2" t="s">
        <v>8</v>
      </c>
    </row>
    <row r="4" spans="4:10" ht="11.25">
      <c r="D4" s="11"/>
      <c r="E4" s="11"/>
      <c r="F4" s="11"/>
      <c r="G4" s="2"/>
      <c r="H4" s="2" t="s">
        <v>9</v>
      </c>
      <c r="I4" s="2" t="s">
        <v>10</v>
      </c>
      <c r="J4" s="2" t="s">
        <v>13</v>
      </c>
    </row>
    <row r="5" spans="1:10" ht="11.25">
      <c r="A5" s="10">
        <v>1</v>
      </c>
      <c r="B5" s="10">
        <f>IF('[2]Input Heren 3e+4e klasse'!F15=3,'[2]Input Heren 3e+4e klasse'!A15,0)</f>
        <v>3</v>
      </c>
      <c r="C5" s="10" t="str">
        <f>IF('[2]Input Heren 3e+4e klasse'!F28=3,'[2]Input Heren 3e+4e klasse'!B28,0)</f>
        <v>L</v>
      </c>
      <c r="D5" s="11" t="str">
        <f>IF('[2]Input Heren 3e+4e klasse'!F28=3,'[2]Input Heren 3e+4e klasse'!C28,0)</f>
        <v>Peter Geuns</v>
      </c>
      <c r="E5" s="11" t="str">
        <f>IF('[2]Input Heren 3e+4e klasse'!F28=3,'[2]Input Heren 3e+4e klasse'!D28,0)</f>
        <v>Onze Vrije Uren</v>
      </c>
      <c r="F5" s="11" t="str">
        <f>IF('[2]Input Heren 3e+4e klasse'!F28=3,'[2]Input Heren 3e+4e klasse'!E28,0)</f>
        <v>Heythuysen</v>
      </c>
      <c r="G5" s="10"/>
      <c r="H5" s="10">
        <f>IF('[2]Input Heren 3e+4e klasse'!F28=3,'[2]Input Heren 3e+4e klasse'!Y28,0)</f>
        <v>345</v>
      </c>
      <c r="I5" s="10">
        <f>IF('[2]Input Heren 3e+4e klasse'!F28=3,'[2]Input Heren 3e+4e klasse'!AA28,0)</f>
        <v>501</v>
      </c>
      <c r="J5" s="10">
        <f>IF('[2]Input Heren 3e+4e klasse'!F28=3,'[2]Input Heren 3e+4e klasse'!AB28,0)</f>
        <v>846</v>
      </c>
    </row>
    <row r="6" spans="1:10" ht="11.25">
      <c r="A6" s="10">
        <v>2</v>
      </c>
      <c r="B6" s="10">
        <f>IF('[2]Input Heren 3e+4e klasse'!F28=3,'[2]Input Heren 3e+4e klasse'!A28,0)</f>
        <v>6</v>
      </c>
      <c r="C6" s="10" t="str">
        <f>IF('[2]Input Heren 3e+4e klasse'!F15=3,'[2]Input Heren 3e+4e klasse'!B15,0)</f>
        <v>R</v>
      </c>
      <c r="D6" s="11" t="str">
        <f>IF('[2]Input Heren 3e+4e klasse'!F15=3,'[2]Input Heren 3e+4e klasse'!C15,0)</f>
        <v>Edward Maessen</v>
      </c>
      <c r="E6" s="11" t="str">
        <f>IF('[2]Input Heren 3e+4e klasse'!F15=3,'[2]Input Heren 3e+4e klasse'!D15,0)</f>
        <v>Ontsp. Na Arbeid</v>
      </c>
      <c r="F6" s="11" t="str">
        <f>IF('[2]Input Heren 3e+4e klasse'!F15=3,'[2]Input Heren 3e+4e klasse'!E15,0)</f>
        <v>Posterholt</v>
      </c>
      <c r="G6" s="10"/>
      <c r="H6" s="10">
        <f>IF('[2]Input Heren 3e+4e klasse'!F15=3,'[2]Input Heren 3e+4e klasse'!Y15,0)</f>
        <v>335</v>
      </c>
      <c r="I6" s="10">
        <f>IF('[2]Input Heren 3e+4e klasse'!F15=3,'[2]Input Heren 3e+4e klasse'!AA15,0)</f>
        <v>504</v>
      </c>
      <c r="J6" s="10">
        <f>IF('[2]Input Heren 3e+4e klasse'!F15=3,'[2]Input Heren 3e+4e klasse'!AB15,0)</f>
        <v>839</v>
      </c>
    </row>
    <row r="7" spans="1:10" ht="11.25">
      <c r="A7" s="10">
        <v>3</v>
      </c>
      <c r="B7" s="10">
        <f>IF('[2]Input Heren 3e+4e klasse'!F75=3,'[2]Input Heren 3e+4e klasse'!A70,0)</f>
        <v>14</v>
      </c>
      <c r="C7" s="10" t="str">
        <f>IF('[2]Input Heren 3e+4e klasse'!F3=3,'[2]Input Heren 3e+4e klasse'!B3,0)</f>
        <v>R</v>
      </c>
      <c r="D7" s="11" t="str">
        <f>IF('[2]Input Heren 3e+4e klasse'!F3=3,'[2]Input Heren 3e+4e klasse'!C3,0)</f>
        <v>Wiel Hotterbeekx</v>
      </c>
      <c r="E7" s="11" t="str">
        <f>IF('[2]Input Heren 3e+4e klasse'!F3=3,'[2]Input Heren 3e+4e klasse'!D3,0)</f>
        <v>De Zwarte  Roos</v>
      </c>
      <c r="F7" s="11" t="str">
        <f>IF('[2]Input Heren 3e+4e klasse'!F3=3,'[2]Input Heren 3e+4e klasse'!E3,0)</f>
        <v>Slek-Echt</v>
      </c>
      <c r="G7" s="10"/>
      <c r="H7" s="10">
        <f>IF('[2]Input Heren 3e+4e klasse'!F3=3,'[2]Input Heren 3e+4e klasse'!Y3,0)</f>
        <v>342</v>
      </c>
      <c r="I7" s="10">
        <f>IF('[2]Input Heren 3e+4e klasse'!F3=3,'[2]Input Heren 3e+4e klasse'!AA3,0)</f>
        <v>496</v>
      </c>
      <c r="J7" s="10">
        <f>IF('[2]Input Heren 3e+4e klasse'!F3=3,'[2]Input Heren 3e+4e klasse'!AB3,0)</f>
        <v>838</v>
      </c>
    </row>
    <row r="8" spans="1:10" ht="11.25">
      <c r="A8" s="10">
        <v>4</v>
      </c>
      <c r="B8" s="10">
        <f>IF('[2]Input Heren 3e+4e klasse'!F9=3,'[2]Input Heren 3e+4e klasse'!A9,0)</f>
        <v>2</v>
      </c>
      <c r="C8" s="10" t="str">
        <f>IF('[2]Input Heren 3e+4e klasse'!F57=3,'[2]Input Heren 3e+4e klasse'!B57,0)</f>
        <v>L</v>
      </c>
      <c r="D8" s="11" t="str">
        <f>IF('[2]Input Heren 3e+4e klasse'!F57=3,'[2]Input Heren 3e+4e klasse'!C57,0)</f>
        <v>Jo Peeters</v>
      </c>
      <c r="E8" s="11" t="str">
        <f>IF('[2]Input Heren 3e+4e klasse'!F57=3,'[2]Input Heren 3e+4e klasse'!D57,0)</f>
        <v>Heideroosje</v>
      </c>
      <c r="F8" s="11" t="str">
        <f>IF('[2]Input Heren 3e+4e klasse'!F57=3,'[2]Input Heren 3e+4e klasse'!E57,0)</f>
        <v>Heibloem</v>
      </c>
      <c r="G8" s="10"/>
      <c r="H8" s="10">
        <f>IF('[2]Input Heren 3e+4e klasse'!F57=3,'[2]Input Heren 3e+4e klasse'!Y57,0)</f>
        <v>339</v>
      </c>
      <c r="I8" s="10">
        <f>IF('[2]Input Heren 3e+4e klasse'!F57=3,'[2]Input Heren 3e+4e klasse'!AA57,0)</f>
        <v>494</v>
      </c>
      <c r="J8" s="10">
        <f>IF('[2]Input Heren 3e+4e klasse'!F57=3,'[2]Input Heren 3e+4e klasse'!AB57,0)</f>
        <v>833</v>
      </c>
    </row>
    <row r="9" spans="1:10" ht="11.25">
      <c r="A9" s="10">
        <v>5</v>
      </c>
      <c r="B9" s="10">
        <f>IF('[2]Input Heren 3e+4e klasse'!F46=3,'[2]Input Heren 3e+4e klasse'!A46,0)</f>
        <v>10</v>
      </c>
      <c r="C9" s="10" t="str">
        <f>IF('[2]Input Heren 3e+4e klasse'!F76=3,'[2]Input Heren 3e+4e klasse'!B76,0)</f>
        <v>R</v>
      </c>
      <c r="D9" s="11" t="str">
        <f>IF('[2]Input Heren 3e+4e klasse'!F76=3,'[2]Input Heren 3e+4e klasse'!C76,0)</f>
        <v>Detlef Horn</v>
      </c>
      <c r="E9" s="11" t="str">
        <f>IF('[2]Input Heren 3e+4e klasse'!F76=3,'[2]Input Heren 3e+4e klasse'!D76,0)</f>
        <v>De Snelle Pijl</v>
      </c>
      <c r="F9" s="11" t="str">
        <f>IF('[2]Input Heren 3e+4e klasse'!F76=3,'[2]Input Heren 3e+4e klasse'!E76,0)</f>
        <v>Vlodrop</v>
      </c>
      <c r="G9" s="10"/>
      <c r="H9" s="10">
        <f>IF('[2]Input Heren 3e+4e klasse'!F76=3,'[2]Input Heren 3e+4e klasse'!Y76,0)</f>
        <v>333</v>
      </c>
      <c r="I9" s="10">
        <f>IF('[2]Input Heren 3e+4e klasse'!F76=3,'[2]Input Heren 3e+4e klasse'!AA76,0)</f>
        <v>499</v>
      </c>
      <c r="J9" s="10">
        <f>IF('[2]Input Heren 3e+4e klasse'!F76=3,'[2]Input Heren 3e+4e klasse'!AB76,0)</f>
        <v>832</v>
      </c>
    </row>
    <row r="10" spans="1:10" ht="11.25">
      <c r="A10" s="10">
        <v>6</v>
      </c>
      <c r="B10" s="10">
        <f>IF('[2]Input Heren 3e+4e klasse'!F76=3,'[2]Input Heren 3e+4e klasse'!A71,0)</f>
        <v>15</v>
      </c>
      <c r="C10" s="10" t="str">
        <f>IF('[2]Input Heren 3e+4e klasse'!F31=3,'[2]Input Heren 3e+4e klasse'!B31,0)</f>
        <v>L</v>
      </c>
      <c r="D10" s="11" t="str">
        <f>IF('[2]Input Heren 3e+4e klasse'!F31=3,'[2]Input Heren 3e+4e klasse'!C31,0)</f>
        <v>Johan Sijben</v>
      </c>
      <c r="E10" s="11" t="str">
        <f>IF('[2]Input Heren 3e+4e klasse'!F31=3,'[2]Input Heren 3e+4e klasse'!D31,0)</f>
        <v>Onze Vrije Uren</v>
      </c>
      <c r="F10" s="11" t="str">
        <f>IF('[2]Input Heren 3e+4e klasse'!F31=3,'[2]Input Heren 3e+4e klasse'!E31,0)</f>
        <v>Heythuysen</v>
      </c>
      <c r="G10" s="10"/>
      <c r="H10" s="10">
        <f>IF('[2]Input Heren 3e+4e klasse'!F31=3,'[2]Input Heren 3e+4e klasse'!Y31,0)</f>
        <v>344</v>
      </c>
      <c r="I10" s="10">
        <f>IF('[2]Input Heren 3e+4e klasse'!F31=3,'[2]Input Heren 3e+4e klasse'!AA31,0)</f>
        <v>484</v>
      </c>
      <c r="J10" s="10">
        <f>IF('[2]Input Heren 3e+4e klasse'!F31=3,'[2]Input Heren 3e+4e klasse'!AB31,0)</f>
        <v>828</v>
      </c>
    </row>
    <row r="11" spans="1:10" ht="11.25">
      <c r="A11" s="10">
        <v>7</v>
      </c>
      <c r="B11" s="10">
        <f>IF('[2]Input Heren 3e+4e klasse'!F50=3,'[2]Input Heren 3e+4e klasse'!A50,0)</f>
        <v>10</v>
      </c>
      <c r="C11" s="10" t="str">
        <f>IF('[2]Input Heren 3e+4e klasse'!F56=3,'[2]Input Heren 3e+4e klasse'!B56,0)</f>
        <v>L</v>
      </c>
      <c r="D11" s="11" t="str">
        <f>IF('[2]Input Heren 3e+4e klasse'!F56=3,'[2]Input Heren 3e+4e klasse'!C56,0)</f>
        <v>Fred Janssen</v>
      </c>
      <c r="E11" s="11" t="str">
        <f>IF('[2]Input Heren 3e+4e klasse'!F56=3,'[2]Input Heren 3e+4e klasse'!D56,0)</f>
        <v>Heideroosje</v>
      </c>
      <c r="F11" s="11" t="str">
        <f>IF('[2]Input Heren 3e+4e klasse'!F56=3,'[2]Input Heren 3e+4e klasse'!E56,0)</f>
        <v>Heibloem</v>
      </c>
      <c r="G11" s="10"/>
      <c r="H11" s="10">
        <f>IF('[2]Input Heren 3e+4e klasse'!F56=3,'[2]Input Heren 3e+4e klasse'!Y56,0)</f>
        <v>332</v>
      </c>
      <c r="I11" s="10">
        <f>IF('[2]Input Heren 3e+4e klasse'!F56=3,'[2]Input Heren 3e+4e klasse'!AA56,0)</f>
        <v>494</v>
      </c>
      <c r="J11" s="10">
        <f>IF('[2]Input Heren 3e+4e klasse'!F56=3,'[2]Input Heren 3e+4e klasse'!AB56,0)</f>
        <v>826</v>
      </c>
    </row>
    <row r="12" spans="1:10" ht="11.25">
      <c r="A12" s="10">
        <v>8</v>
      </c>
      <c r="B12" s="10">
        <f>IF('[2]Input Heren 3e+4e klasse'!F29=3,'[2]Input Heren 3e+4e klasse'!A29,0)</f>
        <v>6</v>
      </c>
      <c r="C12" s="10" t="str">
        <f>IF('[2]Input Heren 3e+4e klasse'!F29=3,'[2]Input Heren 3e+4e klasse'!B29,0)</f>
        <v>L</v>
      </c>
      <c r="D12" s="11" t="str">
        <f>IF('[2]Input Heren 3e+4e klasse'!F29=3,'[2]Input Heren 3e+4e klasse'!C29,0)</f>
        <v>Cor Kessels</v>
      </c>
      <c r="E12" s="11" t="str">
        <f>IF('[2]Input Heren 3e+4e klasse'!F29=3,'[2]Input Heren 3e+4e klasse'!D29,0)</f>
        <v>Onze Vrije Uren</v>
      </c>
      <c r="F12" s="11" t="str">
        <f>IF('[2]Input Heren 3e+4e klasse'!F29=3,'[2]Input Heren 3e+4e klasse'!E29,0)</f>
        <v>Heythuysen</v>
      </c>
      <c r="G12" s="10"/>
      <c r="H12" s="10">
        <f>IF('[2]Input Heren 3e+4e klasse'!F29=3,'[2]Input Heren 3e+4e klasse'!Y29,0)</f>
        <v>327</v>
      </c>
      <c r="I12" s="10">
        <f>IF('[2]Input Heren 3e+4e klasse'!F29=3,'[2]Input Heren 3e+4e klasse'!AA29,0)</f>
        <v>498</v>
      </c>
      <c r="J12" s="10">
        <f>IF('[2]Input Heren 3e+4e klasse'!F29=3,'[2]Input Heren 3e+4e klasse'!AB29,0)</f>
        <v>825</v>
      </c>
    </row>
    <row r="13" spans="1:10" ht="11.25">
      <c r="A13" s="10">
        <v>9</v>
      </c>
      <c r="B13" s="10">
        <f>IF('[2]Input Heren 3e+4e klasse'!F10=3,'[2]Input Heren 3e+4e klasse'!A10,0)</f>
        <v>2</v>
      </c>
      <c r="C13" s="10" t="str">
        <f>IF('[2]Input Heren 3e+4e klasse'!F55=3,'[2]Input Heren 3e+4e klasse'!B55,0)</f>
        <v>R</v>
      </c>
      <c r="D13" s="11" t="str">
        <f>IF('[2]Input Heren 3e+4e klasse'!F55=3,'[2]Input Heren 3e+4e klasse'!C55,0)</f>
        <v>Ruud Geelen</v>
      </c>
      <c r="E13" s="11" t="str">
        <f>IF('[2]Input Heren 3e+4e klasse'!F55=3,'[2]Input Heren 3e+4e klasse'!D55,0)</f>
        <v>De Ster</v>
      </c>
      <c r="F13" s="11" t="str">
        <f>IF('[2]Input Heren 3e+4e klasse'!F55=3,'[2]Input Heren 3e+4e klasse'!E55,0)</f>
        <v>Pey-Echt</v>
      </c>
      <c r="G13" s="10"/>
      <c r="H13" s="10">
        <f>IF('[2]Input Heren 3e+4e klasse'!F55=3,'[2]Input Heren 3e+4e klasse'!Y55,0)</f>
        <v>326</v>
      </c>
      <c r="I13" s="10">
        <f>IF('[2]Input Heren 3e+4e klasse'!F55=3,'[2]Input Heren 3e+4e klasse'!AA55,0)</f>
        <v>495</v>
      </c>
      <c r="J13" s="10">
        <f>IF('[2]Input Heren 3e+4e klasse'!F55=3,'[2]Input Heren 3e+4e klasse'!AB55,0)</f>
        <v>821</v>
      </c>
    </row>
    <row r="14" spans="1:10" ht="12.75" customHeight="1">
      <c r="A14" s="10">
        <v>10</v>
      </c>
      <c r="B14" s="10">
        <f>IF('[2]Input Heren 3e+4e klasse'!F42=3,'[2]Input Heren 3e+4e klasse'!A42,0)</f>
        <v>9</v>
      </c>
      <c r="C14" s="10" t="str">
        <f>IF('[2]Input Heren 3e+4e klasse'!F47=3,'[2]Input Heren 3e+4e klasse'!B47,0)</f>
        <v>L</v>
      </c>
      <c r="D14" s="11" t="str">
        <f>IF('[2]Input Heren 3e+4e klasse'!F47=3,'[2]Input Heren 3e+4e klasse'!C47,0)</f>
        <v>Peter Hansen</v>
      </c>
      <c r="E14" s="11" t="str">
        <f>IF('[2]Input Heren 3e+4e klasse'!F47=3,'[2]Input Heren 3e+4e klasse'!D47,0)</f>
        <v>De Grensschutters</v>
      </c>
      <c r="F14" s="11" t="str">
        <f>IF('[2]Input Heren 3e+4e klasse'!F47=3,'[2]Input Heren 3e+4e klasse'!E47,0)</f>
        <v>Haler-Uffelse</v>
      </c>
      <c r="G14" s="10"/>
      <c r="H14" s="10">
        <f>IF('[2]Input Heren 3e+4e klasse'!F47=3,'[2]Input Heren 3e+4e klasse'!Y47,0)</f>
        <v>331</v>
      </c>
      <c r="I14" s="10">
        <f>IF('[2]Input Heren 3e+4e klasse'!F47=3,'[2]Input Heren 3e+4e klasse'!AA47,0)</f>
        <v>488</v>
      </c>
      <c r="J14" s="10">
        <f>IF('[2]Input Heren 3e+4e klasse'!F47=3,'[2]Input Heren 3e+4e klasse'!AB47,0)</f>
        <v>819</v>
      </c>
    </row>
    <row r="15" spans="1:10" ht="11.25">
      <c r="A15" s="10">
        <v>11</v>
      </c>
      <c r="B15" s="10">
        <f>IF('[2]Input Heren 3e+4e klasse'!F3=3,'[2]Input Heren 3e+4e klasse'!A3,0)</f>
        <v>1</v>
      </c>
      <c r="C15" s="10" t="str">
        <f>IF('[2]Input Heren 3e+4e klasse'!F30=3,'[2]Input Heren 3e+4e klasse'!B30,0)</f>
        <v>L</v>
      </c>
      <c r="D15" s="11" t="str">
        <f>IF('[2]Input Heren 3e+4e klasse'!F30=3,'[2]Input Heren 3e+4e klasse'!C30,0)</f>
        <v>Albert Reuvers</v>
      </c>
      <c r="E15" s="11" t="str">
        <f>IF('[2]Input Heren 3e+4e klasse'!F30=3,'[2]Input Heren 3e+4e klasse'!D30,0)</f>
        <v>Onze Vrije Uren</v>
      </c>
      <c r="F15" s="11" t="str">
        <f>IF('[2]Input Heren 3e+4e klasse'!F30=3,'[2]Input Heren 3e+4e klasse'!E30,0)</f>
        <v>Heythuysen</v>
      </c>
      <c r="G15" s="10"/>
      <c r="H15" s="10">
        <f>IF('[2]Input Heren 3e+4e klasse'!F30=3,'[2]Input Heren 3e+4e klasse'!Y30,0)</f>
        <v>324</v>
      </c>
      <c r="I15" s="10">
        <f>IF('[2]Input Heren 3e+4e klasse'!F30=3,'[2]Input Heren 3e+4e klasse'!AA30,0)</f>
        <v>493</v>
      </c>
      <c r="J15" s="10">
        <f>IF('[2]Input Heren 3e+4e klasse'!F30=3,'[2]Input Heren 3e+4e klasse'!AB30,0)</f>
        <v>817</v>
      </c>
    </row>
    <row r="16" spans="1:10" ht="11.25">
      <c r="A16" s="10">
        <v>12</v>
      </c>
      <c r="B16" s="10">
        <f>IF('[2]Input Heren 3e+4e klasse'!F66=3,'[2]Input Heren 3e+4e klasse'!A61,0)</f>
        <v>13</v>
      </c>
      <c r="C16" s="10" t="str">
        <f>IF('[2]Input Heren 3e+4e klasse'!F43=3,'[2]Input Heren 3e+4e klasse'!B43,0)</f>
        <v>L</v>
      </c>
      <c r="D16" s="11" t="str">
        <f>IF('[2]Input Heren 3e+4e klasse'!F43=3,'[2]Input Heren 3e+4e klasse'!C43,0)</f>
        <v>Wil Hoens</v>
      </c>
      <c r="E16" s="11" t="str">
        <f>IF('[2]Input Heren 3e+4e klasse'!F43=3,'[2]Input Heren 3e+4e klasse'!D43,0)</f>
        <v>De Zonnebloem</v>
      </c>
      <c r="F16" s="11" t="str">
        <f>IF('[2]Input Heren 3e+4e klasse'!F43=3,'[2]Input Heren 3e+4e klasse'!E43,0)</f>
        <v>Heel</v>
      </c>
      <c r="G16" s="10"/>
      <c r="H16" s="10">
        <f>IF('[2]Input Heren 3e+4e klasse'!F43=3,'[2]Input Heren 3e+4e klasse'!Y43,0)</f>
        <v>323</v>
      </c>
      <c r="I16" s="10">
        <f>IF('[2]Input Heren 3e+4e klasse'!F43=3,'[2]Input Heren 3e+4e klasse'!AA43,0)</f>
        <v>493</v>
      </c>
      <c r="J16" s="10">
        <f>IF('[2]Input Heren 3e+4e klasse'!F43=3,'[2]Input Heren 3e+4e klasse'!AB43,0)</f>
        <v>816</v>
      </c>
    </row>
    <row r="17" spans="1:10" ht="11.25">
      <c r="A17" s="10">
        <v>13</v>
      </c>
      <c r="B17" s="10">
        <f>IF('[2]Input Heren 3e+4e klasse'!F55=3,'[2]Input Heren 3e+4e klasse'!A55,0)</f>
        <v>11</v>
      </c>
      <c r="C17" s="10" t="str">
        <f>IF('[2]Input Heren 3e+4e klasse'!F4=3,'[2]Input Heren 3e+4e klasse'!B4,0)</f>
        <v>R</v>
      </c>
      <c r="D17" s="11" t="str">
        <f>IF('[2]Input Heren 3e+4e klasse'!F4=3,'[2]Input Heren 3e+4e klasse'!C4,0)</f>
        <v>Glyn Elston</v>
      </c>
      <c r="E17" s="11" t="str">
        <f>IF('[2]Input Heren 3e+4e klasse'!F4=3,'[2]Input Heren 3e+4e klasse'!D4,0)</f>
        <v>De Zwarte  Roos</v>
      </c>
      <c r="F17" s="11" t="str">
        <f>IF('[2]Input Heren 3e+4e klasse'!F4=3,'[2]Input Heren 3e+4e klasse'!E4,0)</f>
        <v>Slek-Echt</v>
      </c>
      <c r="G17" s="10"/>
      <c r="H17" s="10">
        <f>IF('[2]Input Heren 3e+4e klasse'!F4=3,'[2]Input Heren 3e+4e klasse'!Y4,0)</f>
        <v>329</v>
      </c>
      <c r="I17" s="10">
        <f>IF('[2]Input Heren 3e+4e klasse'!F4=3,'[2]Input Heren 3e+4e klasse'!AA4,0)</f>
        <v>486</v>
      </c>
      <c r="J17" s="10">
        <f>IF('[2]Input Heren 3e+4e klasse'!F4=3,'[2]Input Heren 3e+4e klasse'!AB4,0)</f>
        <v>815</v>
      </c>
    </row>
    <row r="18" spans="1:10" ht="11.25">
      <c r="A18" s="10">
        <v>14</v>
      </c>
      <c r="B18" s="10">
        <f>IF('[2]Input Heren 3e+4e klasse'!F69=3,'[2]Input Heren 3e+4e klasse'!A64,0)</f>
        <v>13</v>
      </c>
      <c r="C18" s="10" t="str">
        <f>IF('[2]Input Heren 3e+4e klasse'!F33=3,'[2]Input Heren 3e+4e klasse'!B33,0)</f>
        <v>R</v>
      </c>
      <c r="D18" s="11" t="str">
        <f>IF('[2]Input Heren 3e+4e klasse'!F33=3,'[2]Input Heren 3e+4e klasse'!C33,0)</f>
        <v>Paul Houbiers</v>
      </c>
      <c r="E18" s="11" t="str">
        <f>IF('[2]Input Heren 3e+4e klasse'!F33=3,'[2]Input Heren 3e+4e klasse'!D33,0)</f>
        <v>De Boschjagers</v>
      </c>
      <c r="F18" s="11" t="str">
        <f>IF('[2]Input Heren 3e+4e klasse'!F33=3,'[2]Input Heren 3e+4e klasse'!E33,0)</f>
        <v>Herkenbosch</v>
      </c>
      <c r="G18" s="10"/>
      <c r="H18" s="10">
        <f>IF('[2]Input Heren 3e+4e klasse'!F33=3,'[2]Input Heren 3e+4e klasse'!Y33,0)</f>
        <v>334</v>
      </c>
      <c r="I18" s="10">
        <f>IF('[2]Input Heren 3e+4e klasse'!F33=3,'[2]Input Heren 3e+4e klasse'!AA33,0)</f>
        <v>481</v>
      </c>
      <c r="J18" s="10">
        <f>IF('[2]Input Heren 3e+4e klasse'!F33=3,'[2]Input Heren 3e+4e klasse'!AB33,0)</f>
        <v>815</v>
      </c>
    </row>
    <row r="19" spans="1:10" ht="11.25">
      <c r="A19" s="10">
        <v>15</v>
      </c>
      <c r="B19" s="10" t="e">
        <f>IF('[2]Input Heren 3e+4e klasse'!F57=3,'[2]Input Heren 3e+4e klasse'!#REF!,0)</f>
        <v>#REF!</v>
      </c>
      <c r="C19" s="10" t="str">
        <f>IF('[2]Input Heren 3e+4e klasse'!F8=3,'[2]Input Heren 3e+4e klasse'!B8,0)</f>
        <v>L</v>
      </c>
      <c r="D19" s="11" t="str">
        <f>IF('[2]Input Heren 3e+4e klasse'!F8=3,'[2]Input Heren 3e+4e klasse'!C8,0)</f>
        <v>Antoon Driessen</v>
      </c>
      <c r="E19" s="11" t="str">
        <f>IF('[2]Input Heren 3e+4e klasse'!F8=3,'[2]Input Heren 3e+4e klasse'!D8,0)</f>
        <v>Gezellige Uren</v>
      </c>
      <c r="F19" s="11" t="str">
        <f>IF('[2]Input Heren 3e+4e klasse'!F8=3,'[2]Input Heren 3e+4e klasse'!E8,0)</f>
        <v>Baexem</v>
      </c>
      <c r="G19" s="10"/>
      <c r="H19" s="10">
        <f>IF('[2]Input Heren 3e+4e klasse'!F8=3,'[2]Input Heren 3e+4e klasse'!Y8,0)</f>
        <v>318</v>
      </c>
      <c r="I19" s="10">
        <f>IF('[2]Input Heren 3e+4e klasse'!F8=3,'[2]Input Heren 3e+4e klasse'!AA8,0)</f>
        <v>492</v>
      </c>
      <c r="J19" s="10">
        <f>IF('[2]Input Heren 3e+4e klasse'!F8=3,'[2]Input Heren 3e+4e klasse'!AB8,0)</f>
        <v>810</v>
      </c>
    </row>
    <row r="20" spans="1:10" ht="11.25">
      <c r="A20" s="10">
        <v>16</v>
      </c>
      <c r="B20" s="10">
        <f>IF('[2]Input Heren 3e+4e klasse'!F56=3,'[2]Input Heren 3e+4e klasse'!A56,0)</f>
        <v>12</v>
      </c>
      <c r="C20" s="10" t="str">
        <f>IF('[2]Input Heren 3e+4e klasse'!F19=3,'[2]Input Heren 3e+4e klasse'!B19,0)</f>
        <v>L</v>
      </c>
      <c r="D20" s="11" t="str">
        <f>IF('[2]Input Heren 3e+4e klasse'!F19=3,'[2]Input Heren 3e+4e klasse'!C19,0)</f>
        <v>Martijn Janssen</v>
      </c>
      <c r="E20" s="11" t="str">
        <f>IF('[2]Input Heren 3e+4e klasse'!F19=3,'[2]Input Heren 3e+4e klasse'!D19,0)</f>
        <v>Roos in Bloei</v>
      </c>
      <c r="F20" s="11" t="str">
        <f>IF('[2]Input Heren 3e+4e klasse'!F19=3,'[2]Input Heren 3e+4e klasse'!E19,0)</f>
        <v>Roggel</v>
      </c>
      <c r="G20" s="10"/>
      <c r="H20" s="10">
        <f>IF('[2]Input Heren 3e+4e klasse'!F19=3,'[2]Input Heren 3e+4e klasse'!Y19,0)</f>
        <v>322</v>
      </c>
      <c r="I20" s="10">
        <f>IF('[2]Input Heren 3e+4e klasse'!F19=3,'[2]Input Heren 3e+4e klasse'!AA19,0)</f>
        <v>486</v>
      </c>
      <c r="J20" s="10">
        <f>IF('[2]Input Heren 3e+4e klasse'!F19=3,'[2]Input Heren 3e+4e klasse'!AB19,0)</f>
        <v>808</v>
      </c>
    </row>
    <row r="21" spans="1:10" ht="11.25">
      <c r="A21" s="10">
        <v>17</v>
      </c>
      <c r="B21" s="10">
        <f>IF('[2]Input Heren 3e+4e klasse'!F43=3,'[2]Input Heren 3e+4e klasse'!A43,0)</f>
        <v>9</v>
      </c>
      <c r="C21" s="10" t="str">
        <f>IF('[2]Input Heren 3e+4e klasse'!F42=3,'[2]Input Heren 3e+4e klasse'!B42,0)</f>
        <v>L</v>
      </c>
      <c r="D21" s="11" t="str">
        <f>IF('[2]Input Heren 3e+4e klasse'!F42=3,'[2]Input Heren 3e+4e klasse'!C42,0)</f>
        <v>Kliff Franssen</v>
      </c>
      <c r="E21" s="11" t="str">
        <f>IF('[2]Input Heren 3e+4e klasse'!F42=3,'[2]Input Heren 3e+4e klasse'!D42,0)</f>
        <v>De Zonnebloem</v>
      </c>
      <c r="F21" s="11" t="str">
        <f>IF('[2]Input Heren 3e+4e klasse'!F42=3,'[2]Input Heren 3e+4e klasse'!E42,0)</f>
        <v>Heel</v>
      </c>
      <c r="G21" s="10"/>
      <c r="H21" s="10">
        <f>IF('[2]Input Heren 3e+4e klasse'!F42=3,'[2]Input Heren 3e+4e klasse'!Y42,0)</f>
        <v>310</v>
      </c>
      <c r="I21" s="10">
        <f>IF('[2]Input Heren 3e+4e klasse'!F42=3,'[2]Input Heren 3e+4e klasse'!AA42,0)</f>
        <v>497</v>
      </c>
      <c r="J21" s="10">
        <f>IF('[2]Input Heren 3e+4e klasse'!F42=3,'[2]Input Heren 3e+4e klasse'!AB42,0)</f>
        <v>807</v>
      </c>
    </row>
    <row r="22" spans="1:10" ht="11.25">
      <c r="A22" s="10">
        <v>18</v>
      </c>
      <c r="B22" s="10">
        <f>IF('[2]Input Heren 3e+4e klasse'!F30=3,'[2]Input Heren 3e+4e klasse'!A30,0)</f>
        <v>6</v>
      </c>
      <c r="C22" s="10" t="str">
        <f>IF('[2]Input Heren 3e+4e klasse'!F64=3,'[2]Input Heren 3e+4e klasse'!B64,0)</f>
        <v>L</v>
      </c>
      <c r="D22" s="11" t="str">
        <f>IF('[2]Input Heren 3e+4e klasse'!F64=3,'[2]Input Heren 3e+4e klasse'!C64,0)</f>
        <v>Steef Smeets</v>
      </c>
      <c r="E22" s="11" t="str">
        <f>IF('[2]Input Heren 3e+4e klasse'!F64=3,'[2]Input Heren 3e+4e klasse'!D64,0)</f>
        <v>Rozenjacht</v>
      </c>
      <c r="F22" s="11" t="str">
        <f>IF('[2]Input Heren 3e+4e klasse'!F64=3,'[2]Input Heren 3e+4e klasse'!E64,0)</f>
        <v>Nunhem</v>
      </c>
      <c r="G22" s="10"/>
      <c r="H22" s="10">
        <f>IF('[2]Input Heren 3e+4e klasse'!F64=3,'[2]Input Heren 3e+4e klasse'!Y64,0)</f>
        <v>319</v>
      </c>
      <c r="I22" s="10">
        <f>IF('[2]Input Heren 3e+4e klasse'!F64=3,'[2]Input Heren 3e+4e klasse'!AA64,0)</f>
        <v>487</v>
      </c>
      <c r="J22" s="10">
        <f>IF('[2]Input Heren 3e+4e klasse'!F64=3,'[2]Input Heren 3e+4e klasse'!AB64,0)</f>
        <v>806</v>
      </c>
    </row>
    <row r="23" spans="1:10" ht="11.25">
      <c r="A23" s="10">
        <v>19</v>
      </c>
      <c r="B23" s="10">
        <f>IF('[2]Input Heren 3e+4e klasse'!F8=3,'[2]Input Heren 3e+4e klasse'!A8,0)</f>
        <v>2</v>
      </c>
      <c r="C23" s="10" t="str">
        <f>IF('[2]Input Heren 3e+4e klasse'!F71=3,'[2]Input Heren 3e+4e klasse'!B71,0)</f>
        <v>R</v>
      </c>
      <c r="D23" s="11" t="str">
        <f>IF('[2]Input Heren 3e+4e klasse'!F71=3,'[2]Input Heren 3e+4e klasse'!C71,0)</f>
        <v>Robert Stultiens</v>
      </c>
      <c r="E23" s="11" t="str">
        <f>IF('[2]Input Heren 3e+4e klasse'!F71=3,'[2]Input Heren 3e+4e klasse'!D71,0)</f>
        <v>De Ster</v>
      </c>
      <c r="F23" s="11" t="str">
        <f>IF('[2]Input Heren 3e+4e klasse'!F71=3,'[2]Input Heren 3e+4e klasse'!E71,0)</f>
        <v>Pey-Echt</v>
      </c>
      <c r="G23" s="10"/>
      <c r="H23" s="10">
        <f>IF('[2]Input Heren 3e+4e klasse'!F71=3,'[2]Input Heren 3e+4e klasse'!Y71,0)</f>
        <v>313</v>
      </c>
      <c r="I23" s="10">
        <f>IF('[2]Input Heren 3e+4e klasse'!F71=3,'[2]Input Heren 3e+4e klasse'!AA71,0)</f>
        <v>491</v>
      </c>
      <c r="J23" s="10">
        <f>IF('[2]Input Heren 3e+4e klasse'!F71=3,'[2]Input Heren 3e+4e klasse'!AB71,0)</f>
        <v>804</v>
      </c>
    </row>
    <row r="24" spans="1:10" ht="11.25">
      <c r="A24" s="10">
        <v>20</v>
      </c>
      <c r="B24" s="10">
        <f>IF('[2]Input Heren 3e+4e klasse'!F71=3,'[2]Input Heren 3e+4e klasse'!A66,0)</f>
        <v>14</v>
      </c>
      <c r="C24" s="10" t="str">
        <f>IF('[2]Input Heren 3e+4e klasse'!F50=3,'[2]Input Heren 3e+4e klasse'!B50,0)</f>
        <v>L</v>
      </c>
      <c r="D24" s="11" t="str">
        <f>IF('[2]Input Heren 3e+4e klasse'!F50=3,'[2]Input Heren 3e+4e klasse'!C50,0)</f>
        <v>Hans Sijbers</v>
      </c>
      <c r="E24" s="11" t="str">
        <f>IF('[2]Input Heren 3e+4e klasse'!F50=3,'[2]Input Heren 3e+4e klasse'!D50,0)</f>
        <v>Heideroosje</v>
      </c>
      <c r="F24" s="11" t="str">
        <f>IF('[2]Input Heren 3e+4e klasse'!F50=3,'[2]Input Heren 3e+4e klasse'!E50,0)</f>
        <v>Heibloem</v>
      </c>
      <c r="G24" s="10"/>
      <c r="H24" s="10">
        <f>IF('[2]Input Heren 3e+4e klasse'!F50=3,'[2]Input Heren 3e+4e klasse'!Y50,0)</f>
        <v>304</v>
      </c>
      <c r="I24" s="10">
        <f>IF('[2]Input Heren 3e+4e klasse'!F50=3,'[2]Input Heren 3e+4e klasse'!AA50,0)</f>
        <v>498</v>
      </c>
      <c r="J24" s="10">
        <f>IF('[2]Input Heren 3e+4e klasse'!F50=3,'[2]Input Heren 3e+4e klasse'!AB50,0)</f>
        <v>802</v>
      </c>
    </row>
    <row r="25" spans="1:10" ht="11.25">
      <c r="A25" s="10">
        <v>21</v>
      </c>
      <c r="B25" s="10">
        <f>IF('[2]Input Heren 3e+4e klasse'!F77=3,'[2]Input Heren 3e+4e klasse'!A72,0)</f>
        <v>15</v>
      </c>
      <c r="C25" s="10" t="str">
        <f>IF('[2]Input Heren 3e+4e klasse'!F72=3,'[2]Input Heren 3e+4e klasse'!B72,0)</f>
        <v>R</v>
      </c>
      <c r="D25" s="11" t="str">
        <f>IF('[2]Input Heren 3e+4e klasse'!F72=3,'[2]Input Heren 3e+4e klasse'!C72,0)</f>
        <v>Peter Lendertz</v>
      </c>
      <c r="E25" s="11" t="str">
        <f>IF('[2]Input Heren 3e+4e klasse'!F72=3,'[2]Input Heren 3e+4e klasse'!D72,0)</f>
        <v>De Ster</v>
      </c>
      <c r="F25" s="11" t="str">
        <f>IF('[2]Input Heren 3e+4e klasse'!F72=3,'[2]Input Heren 3e+4e klasse'!E72,0)</f>
        <v>Pey-Echt</v>
      </c>
      <c r="G25" s="10"/>
      <c r="H25" s="10">
        <f>IF('[2]Input Heren 3e+4e klasse'!F72=3,'[2]Input Heren 3e+4e klasse'!Y72,0)</f>
        <v>317</v>
      </c>
      <c r="I25" s="10">
        <f>IF('[2]Input Heren 3e+4e klasse'!F72=3,'[2]Input Heren 3e+4e klasse'!AA72,0)</f>
        <v>484</v>
      </c>
      <c r="J25" s="10">
        <f>IF('[2]Input Heren 3e+4e klasse'!F72=3,'[2]Input Heren 3e+4e klasse'!AB72,0)</f>
        <v>801</v>
      </c>
    </row>
    <row r="26" spans="1:10" ht="11.25">
      <c r="A26" s="10">
        <v>22</v>
      </c>
      <c r="B26" s="10">
        <f>IF('[2]Input Heren 3e+4e klasse'!F13=3,'[2]Input Heren 3e+4e klasse'!A13,0)</f>
        <v>3</v>
      </c>
      <c r="C26" s="10" t="str">
        <f>IF('[2]Input Heren 3e+4e klasse'!F10=3,'[2]Input Heren 3e+4e klasse'!B10,0)</f>
        <v>L</v>
      </c>
      <c r="D26" s="11" t="str">
        <f>IF('[2]Input Heren 3e+4e klasse'!F10=3,'[2]Input Heren 3e+4e klasse'!C10,0)</f>
        <v>Jack van Appeven</v>
      </c>
      <c r="E26" s="11" t="str">
        <f>IF('[2]Input Heren 3e+4e klasse'!F10=3,'[2]Input Heren 3e+4e klasse'!D10,0)</f>
        <v>De Vriendenkring</v>
      </c>
      <c r="F26" s="11" t="str">
        <f>IF('[2]Input Heren 3e+4e klasse'!F10=3,'[2]Input Heren 3e+4e klasse'!E10,0)</f>
        <v>Leveroy</v>
      </c>
      <c r="G26" s="10"/>
      <c r="H26" s="10">
        <f>IF('[2]Input Heren 3e+4e klasse'!F10=3,'[2]Input Heren 3e+4e klasse'!Y10,0)</f>
        <v>301</v>
      </c>
      <c r="I26" s="10">
        <f>IF('[2]Input Heren 3e+4e klasse'!F10=3,'[2]Input Heren 3e+4e klasse'!AA10,0)</f>
        <v>497</v>
      </c>
      <c r="J26" s="10">
        <f>IF('[2]Input Heren 3e+4e klasse'!F10=3,'[2]Input Heren 3e+4e klasse'!AB10,0)</f>
        <v>798</v>
      </c>
    </row>
    <row r="27" spans="1:10" ht="11.25">
      <c r="A27" s="10">
        <v>23</v>
      </c>
      <c r="B27" s="10">
        <f>IF('[2]Input Heren 3e+4e klasse'!F47=3,'[2]Input Heren 3e+4e klasse'!A47,0)</f>
        <v>10</v>
      </c>
      <c r="C27" s="10" t="str">
        <f>IF('[2]Input Heren 3e+4e klasse'!F13=3,'[2]Input Heren 3e+4e klasse'!B13,0)</f>
        <v>R</v>
      </c>
      <c r="D27" s="11" t="str">
        <f>IF('[2]Input Heren 3e+4e klasse'!F13=3,'[2]Input Heren 3e+4e klasse'!C13,0)</f>
        <v>Jurgen Forster</v>
      </c>
      <c r="E27" s="11" t="str">
        <f>IF('[2]Input Heren 3e+4e klasse'!F13=3,'[2]Input Heren 3e+4e klasse'!D13,0)</f>
        <v>Silberpfeil</v>
      </c>
      <c r="F27" s="11" t="str">
        <f>IF('[2]Input Heren 3e+4e klasse'!F13=3,'[2]Input Heren 3e+4e klasse'!E13,0)</f>
        <v>Myhl</v>
      </c>
      <c r="G27" s="10"/>
      <c r="H27" s="10">
        <f>IF('[2]Input Heren 3e+4e klasse'!F13=3,'[2]Input Heren 3e+4e klasse'!Y13,0)</f>
        <v>307</v>
      </c>
      <c r="I27" s="10">
        <f>IF('[2]Input Heren 3e+4e klasse'!F13=3,'[2]Input Heren 3e+4e klasse'!AA13,0)</f>
        <v>488</v>
      </c>
      <c r="J27" s="10">
        <f>IF('[2]Input Heren 3e+4e klasse'!F13=3,'[2]Input Heren 3e+4e klasse'!AB13,0)</f>
        <v>795</v>
      </c>
    </row>
    <row r="28" spans="1:10" ht="11.25">
      <c r="A28" s="10">
        <v>24</v>
      </c>
      <c r="B28" s="10">
        <f>IF('[2]Input Heren 3e+4e klasse'!F18=3,'[2]Input Heren 3e+4e klasse'!A18,0)</f>
        <v>4</v>
      </c>
      <c r="C28" s="10" t="str">
        <f>IF('[2]Input Heren 3e+4e klasse'!F5=3,'[2]Input Heren 3e+4e klasse'!B5,0)</f>
        <v>R</v>
      </c>
      <c r="D28" s="11" t="str">
        <f>IF('[2]Input Heren 3e+4e klasse'!F5=3,'[2]Input Heren 3e+4e klasse'!C5,0)</f>
        <v>Henk Kroeders</v>
      </c>
      <c r="E28" s="11" t="str">
        <f>IF('[2]Input Heren 3e+4e klasse'!F5=3,'[2]Input Heren 3e+4e klasse'!D5,0)</f>
        <v>De Zwarte  Roos</v>
      </c>
      <c r="F28" s="11" t="str">
        <f>IF('[2]Input Heren 3e+4e klasse'!F5=3,'[2]Input Heren 3e+4e klasse'!E5,0)</f>
        <v>Slek-Echt</v>
      </c>
      <c r="G28" s="10"/>
      <c r="H28" s="10">
        <f>IF('[2]Input Heren 3e+4e klasse'!F5=3,'[2]Input Heren 3e+4e klasse'!Y5,0)</f>
        <v>306</v>
      </c>
      <c r="I28" s="10">
        <f>IF('[2]Input Heren 3e+4e klasse'!F5=3,'[2]Input Heren 3e+4e klasse'!AA5,0)</f>
        <v>483</v>
      </c>
      <c r="J28" s="10">
        <f>IF('[2]Input Heren 3e+4e klasse'!F5=3,'[2]Input Heren 3e+4e klasse'!AB5,0)</f>
        <v>789</v>
      </c>
    </row>
    <row r="29" spans="1:10" ht="11.25">
      <c r="A29" s="10">
        <v>25</v>
      </c>
      <c r="B29" s="10">
        <f>IF('[2]Input Heren 3e+4e klasse'!F64=3,'[2]Input Heren 3e+4e klasse'!A59,0)</f>
        <v>12</v>
      </c>
      <c r="C29" s="10" t="str">
        <f>IF('[2]Input Heren 3e+4e klasse'!F46=3,'[2]Input Heren 3e+4e klasse'!B46,0)</f>
        <v>L</v>
      </c>
      <c r="D29" s="11" t="str">
        <f>IF('[2]Input Heren 3e+4e klasse'!F46=3,'[2]Input Heren 3e+4e klasse'!C46,0)</f>
        <v>Leon Brouns</v>
      </c>
      <c r="E29" s="11" t="str">
        <f>IF('[2]Input Heren 3e+4e klasse'!F46=3,'[2]Input Heren 3e+4e klasse'!D46,0)</f>
        <v>De Grensschutters</v>
      </c>
      <c r="F29" s="11" t="str">
        <f>IF('[2]Input Heren 3e+4e klasse'!F46=3,'[2]Input Heren 3e+4e klasse'!E46,0)</f>
        <v>Haler-Uffelse</v>
      </c>
      <c r="G29" s="10"/>
      <c r="H29" s="10">
        <f>IF('[2]Input Heren 3e+4e klasse'!F46=3,'[2]Input Heren 3e+4e klasse'!Y46,0)</f>
        <v>283</v>
      </c>
      <c r="I29" s="10">
        <f>IF('[2]Input Heren 3e+4e klasse'!F46=3,'[2]Input Heren 3e+4e klasse'!AA46,0)</f>
        <v>500</v>
      </c>
      <c r="J29" s="10">
        <f>IF('[2]Input Heren 3e+4e klasse'!F46=3,'[2]Input Heren 3e+4e klasse'!AB46,0)</f>
        <v>783</v>
      </c>
    </row>
    <row r="30" spans="1:10" ht="11.25">
      <c r="A30" s="10">
        <v>26</v>
      </c>
      <c r="B30" s="10">
        <f>IF('[2]Input Heren 3e+4e klasse'!F19=3,'[2]Input Heren 3e+4e klasse'!A19,0)</f>
        <v>4</v>
      </c>
      <c r="C30" s="10" t="str">
        <f>IF('[2]Input Heren 3e+4e klasse'!F21=3,'[2]Input Heren 3e+4e klasse'!B21,0)</f>
        <v>L</v>
      </c>
      <c r="D30" s="11" t="str">
        <f>IF('[2]Input Heren 3e+4e klasse'!F21=3,'[2]Input Heren 3e+4e klasse'!C21,0)</f>
        <v>Frans Jeurninck</v>
      </c>
      <c r="E30" s="11" t="str">
        <f>IF('[2]Input Heren 3e+4e klasse'!F21=3,'[2]Input Heren 3e+4e klasse'!D21,0)</f>
        <v>Roos in Bloei</v>
      </c>
      <c r="F30" s="11" t="str">
        <f>IF('[2]Input Heren 3e+4e klasse'!F21=3,'[2]Input Heren 3e+4e klasse'!E21,0)</f>
        <v>Roggel</v>
      </c>
      <c r="G30" s="10"/>
      <c r="H30" s="10">
        <f>IF('[2]Input Heren 3e+4e klasse'!F21=3,'[2]Input Heren 3e+4e klasse'!Y21,0)</f>
        <v>297</v>
      </c>
      <c r="I30" s="10">
        <f>IF('[2]Input Heren 3e+4e klasse'!F21=3,'[2]Input Heren 3e+4e klasse'!AA21,0)</f>
        <v>480</v>
      </c>
      <c r="J30" s="10">
        <f>IF('[2]Input Heren 3e+4e klasse'!F21=3,'[2]Input Heren 3e+4e klasse'!AB21,0)</f>
        <v>777</v>
      </c>
    </row>
    <row r="31" spans="1:10" ht="11.25">
      <c r="A31" s="10">
        <v>27</v>
      </c>
      <c r="B31" s="10">
        <f>IF('[2]Input Heren 3e+4e klasse'!F4=3,'[2]Input Heren 3e+4e klasse'!A4,0)</f>
        <v>1</v>
      </c>
      <c r="C31" s="10" t="str">
        <f>IF('[2]Input Heren 3e+4e klasse'!F22=3,'[2]Input Heren 3e+4e klasse'!B22,0)</f>
        <v>L</v>
      </c>
      <c r="D31" s="11" t="str">
        <f>IF('[2]Input Heren 3e+4e klasse'!F22=3,'[2]Input Heren 3e+4e klasse'!C22,0)</f>
        <v>Maurice van de Ven</v>
      </c>
      <c r="E31" s="11" t="str">
        <f>IF('[2]Input Heren 3e+4e klasse'!F22=3,'[2]Input Heren 3e+4e klasse'!D22,0)</f>
        <v>Roos in Bloei</v>
      </c>
      <c r="F31" s="11" t="str">
        <f>IF('[2]Input Heren 3e+4e klasse'!F22=3,'[2]Input Heren 3e+4e klasse'!E22,0)</f>
        <v>Roggel</v>
      </c>
      <c r="G31" s="10"/>
      <c r="H31" s="10">
        <f>IF('[2]Input Heren 3e+4e klasse'!F22=3,'[2]Input Heren 3e+4e klasse'!Y22,0)</f>
        <v>296</v>
      </c>
      <c r="I31" s="10">
        <f>IF('[2]Input Heren 3e+4e klasse'!F22=3,'[2]Input Heren 3e+4e klasse'!AA22,0)</f>
        <v>480</v>
      </c>
      <c r="J31" s="10">
        <f>IF('[2]Input Heren 3e+4e klasse'!F22=3,'[2]Input Heren 3e+4e klasse'!AB22,0)</f>
        <v>776</v>
      </c>
    </row>
    <row r="32" spans="1:10" ht="11.25">
      <c r="A32" s="10">
        <v>28</v>
      </c>
      <c r="B32" s="10">
        <f>IF('[2]Input Heren 3e+4e klasse'!F72=3,'[2]Input Heren 3e+4e klasse'!A67,0)</f>
        <v>14</v>
      </c>
      <c r="C32" s="10" t="str">
        <f>IF('[2]Input Heren 3e+4e klasse'!F69=3,'[2]Input Heren 3e+4e klasse'!B69,0)</f>
        <v>L</v>
      </c>
      <c r="D32" s="11" t="str">
        <f>IF('[2]Input Heren 3e+4e klasse'!F69=3,'[2]Input Heren 3e+4e klasse'!C69,0)</f>
        <v>Henk Smolenaars</v>
      </c>
      <c r="E32" s="11" t="str">
        <f>IF('[2]Input Heren 3e+4e klasse'!F69=3,'[2]Input Heren 3e+4e klasse'!D69,0)</f>
        <v>Ons  Genoegen</v>
      </c>
      <c r="F32" s="11" t="str">
        <f>IF('[2]Input Heren 3e+4e klasse'!F69=3,'[2]Input Heren 3e+4e klasse'!E69,0)</f>
        <v>Roggel</v>
      </c>
      <c r="G32" s="10"/>
      <c r="H32" s="10">
        <f>IF('[2]Input Heren 3e+4e klasse'!F69=3,'[2]Input Heren 3e+4e klasse'!Y69,0)</f>
        <v>276</v>
      </c>
      <c r="I32" s="10">
        <f>IF('[2]Input Heren 3e+4e klasse'!F69=3,'[2]Input Heren 3e+4e klasse'!AA69,0)</f>
        <v>495</v>
      </c>
      <c r="J32" s="10">
        <f>IF('[2]Input Heren 3e+4e klasse'!F69=3,'[2]Input Heren 3e+4e klasse'!AB69,0)</f>
        <v>771</v>
      </c>
    </row>
    <row r="33" spans="1:10" ht="11.25">
      <c r="A33" s="10">
        <v>29</v>
      </c>
      <c r="B33" s="10">
        <f>IF('[2]Input Heren 3e+4e klasse'!F44=3,'[2]Input Heren 3e+4e klasse'!A44,0)</f>
        <v>0</v>
      </c>
      <c r="C33" s="10" t="str">
        <f>IF('[2]Input Heren 3e+4e klasse'!F20=3,'[2]Input Heren 3e+4e klasse'!B20,0)</f>
        <v>L</v>
      </c>
      <c r="D33" s="11" t="str">
        <f>IF('[2]Input Heren 3e+4e klasse'!F20=3,'[2]Input Heren 3e+4e klasse'!C20,0)</f>
        <v>Douwe Grenzenberg</v>
      </c>
      <c r="E33" s="11" t="str">
        <f>IF('[2]Input Heren 3e+4e klasse'!F20=3,'[2]Input Heren 3e+4e klasse'!D20,0)</f>
        <v>Roos in Bloei</v>
      </c>
      <c r="F33" s="11" t="str">
        <f>IF('[2]Input Heren 3e+4e klasse'!F20=3,'[2]Input Heren 3e+4e klasse'!E20,0)</f>
        <v>Roggel</v>
      </c>
      <c r="G33" s="10"/>
      <c r="H33" s="10">
        <f>IF('[2]Input Heren 3e+4e klasse'!F20=3,'[2]Input Heren 3e+4e klasse'!Y20,0)</f>
        <v>289</v>
      </c>
      <c r="I33" s="10">
        <f>IF('[2]Input Heren 3e+4e klasse'!F20=3,'[2]Input Heren 3e+4e klasse'!AA20,0)</f>
        <v>482</v>
      </c>
      <c r="J33" s="10">
        <f>IF('[2]Input Heren 3e+4e klasse'!F20=3,'[2]Input Heren 3e+4e klasse'!AB20,0)</f>
        <v>771</v>
      </c>
    </row>
    <row r="34" spans="1:10" ht="11.25">
      <c r="A34" s="10">
        <v>30</v>
      </c>
      <c r="B34" s="10">
        <f>IF('[2]Input Heren 3e+4e klasse'!F5=3,'[2]Input Heren 3e+4e klasse'!A5,0)</f>
        <v>1</v>
      </c>
      <c r="C34" s="10" t="str">
        <f>IF('[2]Input Heren 3e+4e klasse'!F6=3,'[2]Input Heren 3e+4e klasse'!B6,0)</f>
        <v>R</v>
      </c>
      <c r="D34" s="11" t="str">
        <f>IF('[2]Input Heren 3e+4e klasse'!F6=3,'[2]Input Heren 3e+4e klasse'!C6,0)</f>
        <v>Geert Beulen</v>
      </c>
      <c r="E34" s="11" t="str">
        <f>IF('[2]Input Heren 3e+4e klasse'!F6=3,'[2]Input Heren 3e+4e klasse'!D6,0)</f>
        <v>De Zwarte  Roos</v>
      </c>
      <c r="F34" s="11" t="str">
        <f>IF('[2]Input Heren 3e+4e klasse'!F6=3,'[2]Input Heren 3e+4e klasse'!E6,0)</f>
        <v>Slek-Echt</v>
      </c>
      <c r="G34" s="10"/>
      <c r="H34" s="10">
        <f>IF('[2]Input Heren 3e+4e klasse'!F6=3,'[2]Input Heren 3e+4e klasse'!Y6,0)</f>
        <v>329</v>
      </c>
      <c r="I34" s="10">
        <f>IF('[2]Input Heren 3e+4e klasse'!F6=3,'[2]Input Heren 3e+4e klasse'!AA6,0)</f>
        <v>321</v>
      </c>
      <c r="J34" s="10">
        <f>IF('[2]Input Heren 3e+4e klasse'!F6=3,'[2]Input Heren 3e+4e klasse'!AB6,0)</f>
        <v>650</v>
      </c>
    </row>
    <row r="35" spans="4:9" ht="11.25">
      <c r="D35" s="11"/>
      <c r="E35" s="11"/>
      <c r="F35" s="11"/>
      <c r="G35" s="10"/>
      <c r="H35" s="10"/>
      <c r="I35" s="10"/>
    </row>
    <row r="36" spans="4:9" ht="11.25">
      <c r="D36" s="11"/>
      <c r="E36" s="11"/>
      <c r="F36" s="11"/>
      <c r="G36" s="10"/>
      <c r="H36" s="10"/>
      <c r="I36" s="10"/>
    </row>
    <row r="37" spans="4:9" ht="11.25">
      <c r="D37" s="11"/>
      <c r="E37" s="11"/>
      <c r="F37" s="11"/>
      <c r="G37" s="10"/>
      <c r="H37" s="10"/>
      <c r="I37" s="10"/>
    </row>
    <row r="38" spans="4:9" ht="11.25">
      <c r="D38" s="11"/>
      <c r="E38" s="11"/>
      <c r="F38" s="11"/>
      <c r="G38" s="10"/>
      <c r="H38" s="10"/>
      <c r="I38" s="10"/>
    </row>
    <row r="39" spans="4:9" ht="11.25">
      <c r="D39" s="11"/>
      <c r="E39" s="11"/>
      <c r="F39" s="11"/>
      <c r="G39" s="10"/>
      <c r="H39" s="10"/>
      <c r="I39" s="10"/>
    </row>
    <row r="40" spans="4:9" ht="11.25">
      <c r="D40" s="11"/>
      <c r="E40" s="11"/>
      <c r="F40" s="11"/>
      <c r="G40" s="10"/>
      <c r="H40" s="10"/>
      <c r="I40" s="10"/>
    </row>
    <row r="41" spans="4:9" ht="11.25">
      <c r="D41" s="11"/>
      <c r="E41" s="11"/>
      <c r="F41" s="11"/>
      <c r="G41" s="10"/>
      <c r="H41" s="10"/>
      <c r="I41" s="10"/>
    </row>
    <row r="42" spans="4:9" ht="11.25">
      <c r="D42" s="11"/>
      <c r="E42" s="11"/>
      <c r="F42" s="11"/>
      <c r="G42" s="10"/>
      <c r="H42" s="10"/>
      <c r="I42" s="10"/>
    </row>
    <row r="43" spans="4:9" ht="11.25">
      <c r="D43" s="11"/>
      <c r="E43" s="11"/>
      <c r="F43" s="11"/>
      <c r="G43" s="10"/>
      <c r="H43" s="10"/>
      <c r="I43" s="10"/>
    </row>
    <row r="44" spans="4:9" ht="11.25">
      <c r="D44" s="11"/>
      <c r="E44" s="11"/>
      <c r="F44" s="11"/>
      <c r="G44" s="10"/>
      <c r="H44" s="10"/>
      <c r="I44" s="10"/>
    </row>
    <row r="45" spans="4:9" ht="11.25">
      <c r="D45" s="11"/>
      <c r="E45" s="11"/>
      <c r="F45" s="11"/>
      <c r="G45" s="10"/>
      <c r="H45" s="10"/>
      <c r="I45" s="10"/>
    </row>
    <row r="46" spans="4:9" ht="11.25">
      <c r="D46" s="11"/>
      <c r="E46" s="11"/>
      <c r="F46" s="11"/>
      <c r="G46" s="10"/>
      <c r="H46" s="10"/>
      <c r="I46" s="10"/>
    </row>
    <row r="47" spans="4:9" ht="11.25">
      <c r="D47" s="11"/>
      <c r="E47" s="11"/>
      <c r="F47" s="11"/>
      <c r="G47" s="10"/>
      <c r="H47" s="10"/>
      <c r="I47" s="10"/>
    </row>
    <row r="48" spans="4:9" ht="11.25">
      <c r="D48" s="11"/>
      <c r="E48" s="11"/>
      <c r="F48" s="11"/>
      <c r="G48" s="10"/>
      <c r="H48" s="10"/>
      <c r="I48" s="10"/>
    </row>
    <row r="49" spans="4:9" ht="11.25">
      <c r="D49" s="11"/>
      <c r="E49" s="11"/>
      <c r="F49" s="11"/>
      <c r="G49" s="10"/>
      <c r="H49" s="10"/>
      <c r="I49" s="10"/>
    </row>
    <row r="50" spans="4:9" ht="11.25">
      <c r="D50" s="11"/>
      <c r="E50" s="11"/>
      <c r="F50" s="11"/>
      <c r="G50" s="10"/>
      <c r="H50" s="10"/>
      <c r="I50" s="10"/>
    </row>
    <row r="51" spans="4:9" ht="11.25">
      <c r="D51" s="11"/>
      <c r="E51" s="11"/>
      <c r="F51" s="11"/>
      <c r="G51" s="10"/>
      <c r="H51" s="10"/>
      <c r="I51" s="10"/>
    </row>
    <row r="52" spans="4:9" ht="11.25">
      <c r="D52" s="11"/>
      <c r="E52" s="11"/>
      <c r="F52" s="11"/>
      <c r="G52" s="10"/>
      <c r="H52" s="10"/>
      <c r="I52" s="10"/>
    </row>
    <row r="53" spans="4:9" ht="11.25">
      <c r="D53" s="11"/>
      <c r="E53" s="11"/>
      <c r="F53" s="11"/>
      <c r="G53" s="10"/>
      <c r="H53" s="10"/>
      <c r="I53" s="10"/>
    </row>
    <row r="54" spans="4:9" ht="11.25">
      <c r="D54" s="11"/>
      <c r="E54" s="11"/>
      <c r="F54" s="11"/>
      <c r="G54" s="10"/>
      <c r="H54" s="10"/>
      <c r="I54" s="10"/>
    </row>
    <row r="55" spans="4:9" ht="11.25">
      <c r="D55" s="11"/>
      <c r="E55" s="11"/>
      <c r="F55" s="11"/>
      <c r="G55" s="10"/>
      <c r="H55" s="10"/>
      <c r="I55" s="10"/>
    </row>
    <row r="56" spans="4:9" ht="11.25">
      <c r="D56" s="11"/>
      <c r="E56" s="11"/>
      <c r="F56" s="11"/>
      <c r="G56" s="10"/>
      <c r="H56" s="10"/>
      <c r="I56" s="10"/>
    </row>
    <row r="57" spans="4:9" ht="11.25">
      <c r="D57" s="11"/>
      <c r="E57" s="11"/>
      <c r="F57" s="11"/>
      <c r="G57" s="10"/>
      <c r="H57" s="10"/>
      <c r="I57" s="10"/>
    </row>
    <row r="58" spans="4:9" ht="11.25">
      <c r="D58" s="11"/>
      <c r="E58" s="11"/>
      <c r="F58" s="11"/>
      <c r="G58" s="10"/>
      <c r="H58" s="10"/>
      <c r="I58" s="10"/>
    </row>
    <row r="59" spans="4:9" ht="11.25">
      <c r="D59" s="11"/>
      <c r="E59" s="11"/>
      <c r="F59" s="11"/>
      <c r="G59" s="10"/>
      <c r="H59" s="10"/>
      <c r="I59" s="10"/>
    </row>
    <row r="60" spans="4:9" ht="11.25">
      <c r="D60" s="11"/>
      <c r="E60" s="11"/>
      <c r="F60" s="11"/>
      <c r="G60" s="10"/>
      <c r="H60" s="10"/>
      <c r="I60" s="10"/>
    </row>
    <row r="61" spans="4:9" ht="11.25">
      <c r="D61" s="11"/>
      <c r="E61" s="11"/>
      <c r="F61" s="11"/>
      <c r="G61" s="10"/>
      <c r="H61" s="10"/>
      <c r="I61" s="10"/>
    </row>
    <row r="62" spans="4:9" ht="11.25">
      <c r="D62" s="11"/>
      <c r="E62" s="11"/>
      <c r="F62" s="11"/>
      <c r="G62" s="10"/>
      <c r="H62" s="10"/>
      <c r="I62" s="10"/>
    </row>
    <row r="63" spans="4:9" ht="11.25">
      <c r="D63" s="11"/>
      <c r="E63" s="11"/>
      <c r="F63" s="11"/>
      <c r="G63" s="10"/>
      <c r="H63" s="10"/>
      <c r="I63" s="10"/>
    </row>
    <row r="64" spans="4:9" ht="11.25">
      <c r="D64" s="11"/>
      <c r="E64" s="11"/>
      <c r="F64" s="11"/>
      <c r="G64" s="10"/>
      <c r="H64" s="10"/>
      <c r="I64" s="10"/>
    </row>
    <row r="65" spans="4:9" ht="11.25">
      <c r="D65" s="11"/>
      <c r="E65" s="11"/>
      <c r="F65" s="11"/>
      <c r="G65" s="10"/>
      <c r="H65" s="10"/>
      <c r="I65" s="10"/>
    </row>
    <row r="66" spans="4:9" ht="11.25">
      <c r="D66" s="11"/>
      <c r="E66" s="11"/>
      <c r="F66" s="11"/>
      <c r="G66" s="10"/>
      <c r="H66" s="10"/>
      <c r="I66" s="10"/>
    </row>
    <row r="67" spans="4:9" ht="11.25">
      <c r="D67" s="11"/>
      <c r="E67" s="11"/>
      <c r="F67" s="11"/>
      <c r="G67" s="10"/>
      <c r="H67" s="10"/>
      <c r="I67" s="10"/>
    </row>
    <row r="68" spans="4:9" ht="11.25">
      <c r="D68" s="11"/>
      <c r="E68" s="11"/>
      <c r="F68" s="11"/>
      <c r="G68" s="10"/>
      <c r="H68" s="10"/>
      <c r="I68" s="10"/>
    </row>
    <row r="69" spans="4:9" ht="11.25">
      <c r="D69" s="11"/>
      <c r="E69" s="11"/>
      <c r="F69" s="11"/>
      <c r="G69" s="10"/>
      <c r="H69" s="10"/>
      <c r="I69" s="10"/>
    </row>
    <row r="70" spans="4:9" ht="11.25">
      <c r="D70" s="11"/>
      <c r="E70" s="11"/>
      <c r="F70" s="11"/>
      <c r="G70" s="10"/>
      <c r="H70" s="10"/>
      <c r="I70" s="10"/>
    </row>
    <row r="71" spans="4:9" ht="11.25">
      <c r="D71" s="11"/>
      <c r="E71" s="11"/>
      <c r="F71" s="11"/>
      <c r="G71" s="10"/>
      <c r="H71" s="10"/>
      <c r="I71" s="10"/>
    </row>
    <row r="72" spans="4:9" ht="11.25">
      <c r="D72" s="11"/>
      <c r="E72" s="11"/>
      <c r="F72" s="11"/>
      <c r="G72" s="10"/>
      <c r="H72" s="10"/>
      <c r="I72" s="10"/>
    </row>
    <row r="73" spans="4:9" ht="11.25">
      <c r="D73" s="11"/>
      <c r="E73" s="11"/>
      <c r="F73" s="11"/>
      <c r="G73" s="10"/>
      <c r="H73" s="10"/>
      <c r="I73" s="10"/>
    </row>
    <row r="74" spans="4:9" ht="11.25">
      <c r="D74" s="11"/>
      <c r="E74" s="11"/>
      <c r="F74" s="11"/>
      <c r="G74" s="10"/>
      <c r="H74" s="10"/>
      <c r="I74" s="10"/>
    </row>
    <row r="75" spans="4:9" ht="11.25">
      <c r="D75" s="11"/>
      <c r="E75" s="11"/>
      <c r="F75" s="11"/>
      <c r="G75" s="10"/>
      <c r="H75" s="10"/>
      <c r="I75" s="10"/>
    </row>
    <row r="76" spans="4:9" ht="11.25">
      <c r="D76" s="11"/>
      <c r="E76" s="11"/>
      <c r="F76" s="11"/>
      <c r="G76" s="10"/>
      <c r="H76" s="10"/>
      <c r="I76" s="10"/>
    </row>
    <row r="77" spans="4:9" ht="11.25">
      <c r="D77" s="11"/>
      <c r="E77" s="11"/>
      <c r="F77" s="11"/>
      <c r="G77" s="10"/>
      <c r="H77" s="10"/>
      <c r="I77" s="10"/>
    </row>
    <row r="78" spans="4:9" ht="11.25">
      <c r="D78" s="11"/>
      <c r="E78" s="11"/>
      <c r="F78" s="11"/>
      <c r="G78" s="10"/>
      <c r="H78" s="10"/>
      <c r="I78" s="10"/>
    </row>
    <row r="79" spans="4:9" ht="11.25">
      <c r="D79" s="11"/>
      <c r="E79" s="11"/>
      <c r="F79" s="11"/>
      <c r="G79" s="10"/>
      <c r="H79" s="10"/>
      <c r="I79" s="10"/>
    </row>
    <row r="80" spans="4:9" ht="11.25">
      <c r="D80" s="11"/>
      <c r="E80" s="11"/>
      <c r="F80" s="11"/>
      <c r="G80" s="10"/>
      <c r="H80" s="10"/>
      <c r="I80" s="10"/>
    </row>
    <row r="81" spans="4:9" ht="11.25">
      <c r="D81" s="11"/>
      <c r="E81" s="11"/>
      <c r="F81" s="11"/>
      <c r="G81" s="10"/>
      <c r="H81" s="10"/>
      <c r="I81" s="10"/>
    </row>
    <row r="82" spans="4:9" ht="11.25">
      <c r="D82" s="11"/>
      <c r="E82" s="11"/>
      <c r="F82" s="11"/>
      <c r="G82" s="10"/>
      <c r="H82" s="10"/>
      <c r="I82" s="10"/>
    </row>
    <row r="83" spans="4:9" ht="11.25">
      <c r="D83" s="11"/>
      <c r="E83" s="11"/>
      <c r="F83" s="11"/>
      <c r="G83" s="10"/>
      <c r="H83" s="10"/>
      <c r="I83" s="10"/>
    </row>
    <row r="84" spans="4:9" ht="11.25">
      <c r="D84" s="11"/>
      <c r="E84" s="11"/>
      <c r="F84" s="11"/>
      <c r="G84" s="10"/>
      <c r="H84" s="10"/>
      <c r="I84" s="10"/>
    </row>
    <row r="85" spans="4:9" ht="11.25">
      <c r="D85" s="11"/>
      <c r="E85" s="11"/>
      <c r="F85" s="11"/>
      <c r="G85" s="10"/>
      <c r="H85" s="10"/>
      <c r="I85" s="10"/>
    </row>
    <row r="86" spans="4:9" ht="11.25">
      <c r="D86" s="11"/>
      <c r="E86" s="11"/>
      <c r="F86" s="11"/>
      <c r="G86" s="10"/>
      <c r="H86" s="10"/>
      <c r="I86" s="10"/>
    </row>
    <row r="87" spans="4:9" ht="11.25">
      <c r="D87" s="11"/>
      <c r="E87" s="11"/>
      <c r="F87" s="11"/>
      <c r="G87" s="10"/>
      <c r="H87" s="10"/>
      <c r="I87" s="10"/>
    </row>
    <row r="88" spans="4:9" ht="11.25">
      <c r="D88" s="11"/>
      <c r="E88" s="11"/>
      <c r="F88" s="11"/>
      <c r="G88" s="10"/>
      <c r="H88" s="10"/>
      <c r="I88" s="10"/>
    </row>
    <row r="89" spans="4:9" ht="11.25">
      <c r="D89" s="11"/>
      <c r="E89" s="11"/>
      <c r="F89" s="11"/>
      <c r="G89" s="10"/>
      <c r="H89" s="10"/>
      <c r="I89" s="10"/>
    </row>
    <row r="90" spans="4:9" ht="11.25">
      <c r="D90" s="11"/>
      <c r="E90" s="11"/>
      <c r="F90" s="11"/>
      <c r="G90" s="10"/>
      <c r="H90" s="10"/>
      <c r="I90" s="10"/>
    </row>
    <row r="91" spans="4:9" ht="11.25">
      <c r="D91" s="11"/>
      <c r="E91" s="11"/>
      <c r="F91" s="11"/>
      <c r="G91" s="10"/>
      <c r="H91" s="10"/>
      <c r="I91" s="10"/>
    </row>
    <row r="92" spans="4:9" ht="11.25">
      <c r="D92" s="11"/>
      <c r="E92" s="11"/>
      <c r="F92" s="11"/>
      <c r="G92" s="10"/>
      <c r="H92" s="10"/>
      <c r="I92" s="10"/>
    </row>
    <row r="93" spans="4:9" ht="11.25">
      <c r="D93" s="11"/>
      <c r="E93" s="11"/>
      <c r="F93" s="11"/>
      <c r="G93" s="10"/>
      <c r="H93" s="10"/>
      <c r="I93" s="10"/>
    </row>
    <row r="94" spans="4:9" ht="11.25">
      <c r="D94" s="11"/>
      <c r="E94" s="11"/>
      <c r="F94" s="11"/>
      <c r="G94" s="10"/>
      <c r="H94" s="10"/>
      <c r="I94" s="10"/>
    </row>
    <row r="95" spans="4:9" ht="11.25">
      <c r="D95" s="11"/>
      <c r="E95" s="11"/>
      <c r="F95" s="11"/>
      <c r="G95" s="10"/>
      <c r="H95" s="10"/>
      <c r="I95" s="10"/>
    </row>
    <row r="96" spans="4:9" ht="11.25">
      <c r="D96" s="11"/>
      <c r="E96" s="11"/>
      <c r="F96" s="11"/>
      <c r="G96" s="10"/>
      <c r="H96" s="10"/>
      <c r="I96" s="10"/>
    </row>
    <row r="97" spans="4:9" ht="11.25">
      <c r="D97" s="11"/>
      <c r="E97" s="11"/>
      <c r="F97" s="11"/>
      <c r="G97" s="10"/>
      <c r="H97" s="10"/>
      <c r="I97" s="10"/>
    </row>
    <row r="98" spans="4:9" ht="11.25">
      <c r="D98" s="11"/>
      <c r="E98" s="11"/>
      <c r="F98" s="11"/>
      <c r="G98" s="10"/>
      <c r="H98" s="10"/>
      <c r="I98" s="10"/>
    </row>
    <row r="99" spans="4:9" ht="11.25">
      <c r="D99" s="11"/>
      <c r="E99" s="11"/>
      <c r="F99" s="11"/>
      <c r="G99" s="10"/>
      <c r="H99" s="10"/>
      <c r="I99" s="10"/>
    </row>
    <row r="100" spans="4:9" ht="11.25">
      <c r="D100" s="11"/>
      <c r="E100" s="11"/>
      <c r="F100" s="11"/>
      <c r="G100" s="10"/>
      <c r="H100" s="10"/>
      <c r="I100" s="10"/>
    </row>
    <row r="101" spans="4:9" ht="11.25">
      <c r="D101" s="11"/>
      <c r="E101" s="11"/>
      <c r="F101" s="11"/>
      <c r="G101" s="10"/>
      <c r="H101" s="10"/>
      <c r="I101" s="10"/>
    </row>
    <row r="102" spans="4:9" ht="11.25">
      <c r="D102" s="11"/>
      <c r="E102" s="11"/>
      <c r="F102" s="11"/>
      <c r="G102" s="10"/>
      <c r="H102" s="10"/>
      <c r="I102" s="10"/>
    </row>
    <row r="103" spans="4:9" ht="11.25">
      <c r="D103" s="11"/>
      <c r="E103" s="11"/>
      <c r="F103" s="11"/>
      <c r="G103" s="10"/>
      <c r="H103" s="10"/>
      <c r="I103" s="10"/>
    </row>
    <row r="104" spans="4:9" ht="11.25">
      <c r="D104" s="11"/>
      <c r="E104" s="11"/>
      <c r="F104" s="11"/>
      <c r="G104" s="10"/>
      <c r="H104" s="10"/>
      <c r="I104" s="10"/>
    </row>
    <row r="105" spans="4:9" ht="11.25">
      <c r="D105" s="11"/>
      <c r="E105" s="11"/>
      <c r="F105" s="11"/>
      <c r="G105" s="10"/>
      <c r="H105" s="10"/>
      <c r="I105" s="10"/>
    </row>
    <row r="106" spans="4:9" ht="11.25">
      <c r="D106" s="11"/>
      <c r="E106" s="11"/>
      <c r="F106" s="11"/>
      <c r="G106" s="10"/>
      <c r="H106" s="10"/>
      <c r="I106" s="10"/>
    </row>
    <row r="107" spans="4:9" ht="11.25">
      <c r="D107" s="11"/>
      <c r="E107" s="11"/>
      <c r="F107" s="11"/>
      <c r="G107" s="10"/>
      <c r="H107" s="10"/>
      <c r="I107" s="10"/>
    </row>
    <row r="108" spans="4:9" ht="11.25">
      <c r="D108" s="11"/>
      <c r="E108" s="11"/>
      <c r="F108" s="11"/>
      <c r="G108" s="10"/>
      <c r="H108" s="10"/>
      <c r="I108" s="10"/>
    </row>
    <row r="109" spans="4:9" ht="11.25">
      <c r="D109" s="11"/>
      <c r="E109" s="11"/>
      <c r="F109" s="11"/>
      <c r="G109" s="10"/>
      <c r="H109" s="10"/>
      <c r="I109" s="10"/>
    </row>
    <row r="110" spans="4:9" ht="11.25">
      <c r="D110" s="11"/>
      <c r="E110" s="11"/>
      <c r="F110" s="11"/>
      <c r="G110" s="10"/>
      <c r="H110" s="10"/>
      <c r="I110" s="10"/>
    </row>
    <row r="111" spans="4:9" ht="11.25">
      <c r="D111" s="11"/>
      <c r="E111" s="11"/>
      <c r="F111" s="11"/>
      <c r="G111" s="10"/>
      <c r="H111" s="10"/>
      <c r="I111" s="10"/>
    </row>
    <row r="112" spans="4:9" ht="11.25">
      <c r="D112" s="11"/>
      <c r="E112" s="11"/>
      <c r="F112" s="11"/>
      <c r="G112" s="10"/>
      <c r="H112" s="10"/>
      <c r="I112" s="10"/>
    </row>
    <row r="113" spans="4:9" ht="11.25">
      <c r="D113" s="11"/>
      <c r="E113" s="11"/>
      <c r="F113" s="11"/>
      <c r="G113" s="10"/>
      <c r="H113" s="10"/>
      <c r="I113" s="10"/>
    </row>
    <row r="114" spans="4:9" ht="11.25">
      <c r="D114" s="11"/>
      <c r="E114" s="11"/>
      <c r="F114" s="11"/>
      <c r="G114" s="10"/>
      <c r="H114" s="10"/>
      <c r="I114" s="10"/>
    </row>
    <row r="115" spans="4:9" ht="11.25">
      <c r="D115" s="11"/>
      <c r="E115" s="11"/>
      <c r="F115" s="11"/>
      <c r="G115" s="10"/>
      <c r="H115" s="10"/>
      <c r="I115" s="10"/>
    </row>
    <row r="116" spans="4:9" ht="11.25">
      <c r="D116" s="11"/>
      <c r="E116" s="11"/>
      <c r="F116" s="11"/>
      <c r="G116" s="10"/>
      <c r="H116" s="10"/>
      <c r="I116" s="10"/>
    </row>
    <row r="117" spans="4:9" ht="11.25">
      <c r="D117" s="11"/>
      <c r="E117" s="11"/>
      <c r="F117" s="11"/>
      <c r="G117" s="10"/>
      <c r="H117" s="10"/>
      <c r="I117" s="10"/>
    </row>
    <row r="118" spans="4:9" ht="11.25">
      <c r="D118" s="11"/>
      <c r="E118" s="11"/>
      <c r="F118" s="11"/>
      <c r="G118" s="10"/>
      <c r="H118" s="10"/>
      <c r="I118" s="10"/>
    </row>
    <row r="119" spans="4:9" ht="11.25">
      <c r="D119" s="11"/>
      <c r="E119" s="11"/>
      <c r="F119" s="11"/>
      <c r="G119" s="10"/>
      <c r="H119" s="10"/>
      <c r="I119" s="10"/>
    </row>
    <row r="120" spans="4:9" ht="11.25">
      <c r="D120" s="11"/>
      <c r="E120" s="11"/>
      <c r="F120" s="11"/>
      <c r="G120" s="10"/>
      <c r="H120" s="10"/>
      <c r="I120" s="10"/>
    </row>
    <row r="121" spans="4:9" ht="11.25">
      <c r="D121" s="11"/>
      <c r="E121" s="11"/>
      <c r="F121" s="11"/>
      <c r="G121" s="10"/>
      <c r="H121" s="10"/>
      <c r="I121" s="10"/>
    </row>
    <row r="122" spans="4:9" ht="11.25">
      <c r="D122" s="11"/>
      <c r="E122" s="11"/>
      <c r="F122" s="11"/>
      <c r="G122" s="10"/>
      <c r="H122" s="10"/>
      <c r="I122" s="10"/>
    </row>
    <row r="123" spans="4:9" ht="11.25">
      <c r="D123" s="11"/>
      <c r="E123" s="11"/>
      <c r="F123" s="11"/>
      <c r="G123" s="10"/>
      <c r="H123" s="10"/>
      <c r="I123" s="10"/>
    </row>
    <row r="124" spans="4:9" ht="11.25">
      <c r="D124" s="11"/>
      <c r="E124" s="11"/>
      <c r="F124" s="11"/>
      <c r="G124" s="10"/>
      <c r="H124" s="10"/>
      <c r="I124" s="10"/>
    </row>
    <row r="125" spans="4:9" ht="11.25">
      <c r="D125" s="11"/>
      <c r="E125" s="11"/>
      <c r="F125" s="11"/>
      <c r="G125" s="10"/>
      <c r="H125" s="10"/>
      <c r="I125" s="10"/>
    </row>
    <row r="126" spans="4:9" ht="11.25">
      <c r="D126" s="11"/>
      <c r="E126" s="11"/>
      <c r="F126" s="11"/>
      <c r="G126" s="10"/>
      <c r="H126" s="10"/>
      <c r="I126" s="10"/>
    </row>
    <row r="127" spans="4:9" ht="11.25">
      <c r="D127" s="11"/>
      <c r="E127" s="11"/>
      <c r="F127" s="11"/>
      <c r="G127" s="10"/>
      <c r="H127" s="10"/>
      <c r="I127" s="10"/>
    </row>
    <row r="128" spans="4:9" ht="11.25">
      <c r="D128" s="11"/>
      <c r="E128" s="11"/>
      <c r="F128" s="11"/>
      <c r="G128" s="10"/>
      <c r="H128" s="10"/>
      <c r="I128" s="10"/>
    </row>
    <row r="129" spans="4:9" ht="11.25">
      <c r="D129" s="11"/>
      <c r="E129" s="11"/>
      <c r="F129" s="11"/>
      <c r="G129" s="10"/>
      <c r="H129" s="10"/>
      <c r="I129" s="10"/>
    </row>
    <row r="130" spans="4:9" ht="11.25">
      <c r="D130" s="11"/>
      <c r="E130" s="11"/>
      <c r="F130" s="11"/>
      <c r="G130" s="10"/>
      <c r="H130" s="10"/>
      <c r="I130" s="10"/>
    </row>
  </sheetData>
  <sheetProtection/>
  <mergeCells count="1">
    <mergeCell ref="A1:J1"/>
  </mergeCells>
  <printOptions/>
  <pageMargins left="0.3937007874015748" right="0.3937007874015748" top="1.3779527559055118" bottom="0.984251968503937" header="0.5118110236220472" footer="0.5118110236220472"/>
  <pageSetup horizontalDpi="300" verticalDpi="300" orientation="portrait" paperSize="9" r:id="rId1"/>
  <headerFooter alignWithMargins="0">
    <oddHeader>&amp;C&amp;"Arial,Vet"&amp;12Persoonlijke Kampioenschappen "Gezellig Samenzijn" 2007&amp;"Arial,Standaard"&amp;10
&amp;"Arial,Vet"&amp;12Heren 3e klas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9"/>
  <dimension ref="A1:K128"/>
  <sheetViews>
    <sheetView workbookViewId="0" topLeftCell="A1">
      <selection activeCell="F15" sqref="F15"/>
    </sheetView>
  </sheetViews>
  <sheetFormatPr defaultColWidth="9.140625" defaultRowHeight="12.75"/>
  <cols>
    <col min="1" max="1" width="5.7109375" style="10" customWidth="1"/>
    <col min="2" max="2" width="5.7109375" style="10" hidden="1" customWidth="1"/>
    <col min="3" max="3" width="5.7109375" style="10" customWidth="1"/>
    <col min="4" max="4" width="18.7109375" style="8" customWidth="1"/>
    <col min="5" max="5" width="21.28125" style="8" customWidth="1"/>
    <col min="6" max="6" width="15.7109375" style="8" customWidth="1"/>
    <col min="7" max="9" width="6.7109375" style="8" customWidth="1"/>
    <col min="10" max="10" width="6.7109375" style="10" customWidth="1"/>
    <col min="11" max="16384" width="9.140625" style="8" customWidth="1"/>
  </cols>
  <sheetData>
    <row r="1" spans="1:11" ht="12.7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0" ht="11.25">
      <c r="A3" s="2" t="s">
        <v>1</v>
      </c>
      <c r="B3" s="2" t="s">
        <v>2</v>
      </c>
      <c r="C3" s="2" t="s">
        <v>3</v>
      </c>
      <c r="D3" s="9" t="s">
        <v>4</v>
      </c>
      <c r="E3" s="9" t="s">
        <v>5</v>
      </c>
      <c r="F3" s="9" t="s">
        <v>1</v>
      </c>
      <c r="G3" s="2"/>
      <c r="H3" s="2" t="s">
        <v>6</v>
      </c>
      <c r="I3" s="2" t="s">
        <v>7</v>
      </c>
      <c r="J3" s="2" t="s">
        <v>20</v>
      </c>
    </row>
    <row r="4" spans="4:9" ht="11.25">
      <c r="D4" s="11"/>
      <c r="E4" s="11"/>
      <c r="F4" s="11"/>
      <c r="G4" s="2"/>
      <c r="H4" s="2" t="s">
        <v>9</v>
      </c>
      <c r="I4" s="2" t="s">
        <v>10</v>
      </c>
    </row>
    <row r="5" spans="1:10" ht="11.25">
      <c r="A5" s="10">
        <v>1</v>
      </c>
      <c r="B5" s="10">
        <f>IF('[2]Input Heren 3e+4e klasse'!F16=4,'[2]Input Heren 3e+4e klasse'!A16,0)</f>
        <v>3</v>
      </c>
      <c r="C5" s="10" t="str">
        <f>IF('[2]Input Heren 3e+4e klasse'!F44=4,'[2]Input Heren 3e+4e klasse'!B44,0)</f>
        <v>L</v>
      </c>
      <c r="D5" s="11" t="str">
        <f>IF('[2]Input Heren 3e+4e klasse'!F44=4,'[2]Input Heren 3e+4e klasse'!C44,0)</f>
        <v>Guus Burhenne</v>
      </c>
      <c r="E5" s="11" t="str">
        <f>IF('[2]Input Heren 3e+4e klasse'!F44=4,'[2]Input Heren 3e+4e klasse'!D44,0)</f>
        <v>Vriendschap en Strijd</v>
      </c>
      <c r="F5" s="11" t="str">
        <f>IF('[2]Input Heren 3e+4e klasse'!F44=4,'[2]Input Heren 3e+4e klasse'!E44,0)</f>
        <v>Neer</v>
      </c>
      <c r="G5" s="10"/>
      <c r="H5" s="10">
        <f>IF('[2]Input Heren 3e+4e klasse'!F44=4,'[2]Input Heren 3e+4e klasse'!Y44,0)</f>
        <v>333</v>
      </c>
      <c r="I5" s="10">
        <f>IF('[2]Input Heren 3e+4e klasse'!F44=4,'[2]Input Heren 3e+4e klasse'!AA44,0)</f>
        <v>474</v>
      </c>
      <c r="J5" s="10">
        <f>IF('[2]Input Heren 3e+4e klasse'!F44=4,'[2]Input Heren 3e+4e klasse'!AB44,0)</f>
        <v>807</v>
      </c>
    </row>
    <row r="6" spans="1:10" ht="11.25">
      <c r="A6" s="10">
        <v>2</v>
      </c>
      <c r="B6" s="10">
        <f>IF('[2]Input Heren 3e+4e klasse'!F7=4,'[2]Input Heren 3e+4e klasse'!A7,0)</f>
        <v>1</v>
      </c>
      <c r="C6" s="10" t="str">
        <f>IF('[2]Input Heren 3e+4e klasse'!F7=4,'[2]Input Heren 3e+4e klasse'!B7,0)</f>
        <v>R</v>
      </c>
      <c r="D6" s="11" t="str">
        <f>IF('[2]Input Heren 3e+4e klasse'!F7=4,'[2]Input Heren 3e+4e klasse'!C7,0)</f>
        <v>Ivo Pustjens</v>
      </c>
      <c r="E6" s="11" t="str">
        <f>IF('[2]Input Heren 3e+4e klasse'!F7=4,'[2]Input Heren 3e+4e klasse'!D7,0)</f>
        <v>De Zwarte  Roos</v>
      </c>
      <c r="F6" s="11" t="str">
        <f>IF('[2]Input Heren 3e+4e klasse'!F7=4,'[2]Input Heren 3e+4e klasse'!E7,0)</f>
        <v>Slek-Echt</v>
      </c>
      <c r="G6" s="10"/>
      <c r="H6" s="10">
        <f>IF('[2]Input Heren 3e+4e klasse'!F7=4,'[2]Input Heren 3e+4e klasse'!Y7,0)</f>
        <v>327</v>
      </c>
      <c r="I6" s="10">
        <f>IF('[2]Input Heren 3e+4e klasse'!F7=4,'[2]Input Heren 3e+4e klasse'!AA7,0)</f>
        <v>478</v>
      </c>
      <c r="J6" s="10">
        <f>IF('[2]Input Heren 3e+4e klasse'!F7=4,'[2]Input Heren 3e+4e klasse'!AB7,0)</f>
        <v>805</v>
      </c>
    </row>
    <row r="7" spans="1:10" ht="11.25">
      <c r="A7" s="10">
        <v>3</v>
      </c>
      <c r="B7" s="10">
        <f>IF('[2]Input Heren 3e+4e klasse'!F78=4,'[2]Input Heren 3e+4e klasse'!A73,0)</f>
        <v>15</v>
      </c>
      <c r="C7" s="10" t="str">
        <f>IF('[2]Input Heren 3e+4e klasse'!F78=4,'[2]Input Heren 3e+4e klasse'!B78,0)</f>
        <v>R</v>
      </c>
      <c r="D7" s="11" t="str">
        <f>IF('[2]Input Heren 3e+4e klasse'!F78=4,'[2]Input Heren 3e+4e klasse'!C78,0)</f>
        <v>Gunther Ohlenforst</v>
      </c>
      <c r="E7" s="11" t="str">
        <f>IF('[2]Input Heren 3e+4e klasse'!F78=4,'[2]Input Heren 3e+4e klasse'!D78,0)</f>
        <v>De Snelle Pijl</v>
      </c>
      <c r="F7" s="11" t="str">
        <f>IF('[2]Input Heren 3e+4e klasse'!F78=4,'[2]Input Heren 3e+4e klasse'!E78,0)</f>
        <v>Vlodrop</v>
      </c>
      <c r="G7" s="10"/>
      <c r="H7" s="10">
        <f>IF('[2]Input Heren 3e+4e klasse'!F78=4,'[2]Input Heren 3e+4e klasse'!Y78,0)</f>
        <v>319</v>
      </c>
      <c r="I7" s="10">
        <f>IF('[2]Input Heren 3e+4e klasse'!F78=4,'[2]Input Heren 3e+4e klasse'!AA78,0)</f>
        <v>477</v>
      </c>
      <c r="J7" s="10">
        <f>IF('[2]Input Heren 3e+4e klasse'!F78=4,'[2]Input Heren 3e+4e klasse'!AB78,0)</f>
        <v>796</v>
      </c>
    </row>
    <row r="8" spans="1:10" ht="11.25">
      <c r="A8" s="10">
        <v>4</v>
      </c>
      <c r="B8" s="10">
        <f>IF('[2]Input Heren 3e+4e klasse'!F37=4,'[2]Input Heren 3e+4e klasse'!A37,0)</f>
        <v>8</v>
      </c>
      <c r="C8" s="10" t="str">
        <f>IF('[2]Input Heren 3e+4e klasse'!F24=4,'[2]Input Heren 3e+4e klasse'!B24,0)</f>
        <v>R</v>
      </c>
      <c r="D8" s="11" t="str">
        <f>IF('[2]Input Heren 3e+4e klasse'!F24=4,'[2]Input Heren 3e+4e klasse'!C24,0)</f>
        <v>Ed Cremers</v>
      </c>
      <c r="E8" s="11" t="str">
        <f>IF('[2]Input Heren 3e+4e klasse'!F24=4,'[2]Input Heren 3e+4e klasse'!D24,0)</f>
        <v>De Zwarte  Roos</v>
      </c>
      <c r="F8" s="11" t="str">
        <f>IF('[2]Input Heren 3e+4e klasse'!F24=4,'[2]Input Heren 3e+4e klasse'!E24,0)</f>
        <v>Slek-Echt</v>
      </c>
      <c r="G8" s="10"/>
      <c r="H8" s="10">
        <f>IF('[2]Input Heren 3e+4e klasse'!F24=4,'[2]Input Heren 3e+4e klasse'!Y24,0)</f>
        <v>317</v>
      </c>
      <c r="I8" s="10">
        <f>IF('[2]Input Heren 3e+4e klasse'!F24=4,'[2]Input Heren 3e+4e klasse'!AA24,0)</f>
        <v>472</v>
      </c>
      <c r="J8" s="10">
        <f>IF('[2]Input Heren 3e+4e klasse'!F24=4,'[2]Input Heren 3e+4e klasse'!AB24,0)</f>
        <v>789</v>
      </c>
    </row>
    <row r="9" spans="1:10" ht="11.25">
      <c r="A9" s="10">
        <v>5</v>
      </c>
      <c r="B9" s="10">
        <f>IF('[2]Input Heren 3e+4e klasse'!F67=4,'[2]Input Heren 3e+4e klasse'!A62,0)</f>
        <v>13</v>
      </c>
      <c r="C9" s="10" t="str">
        <f>IF('[2]Input Heren 3e+4e klasse'!F25=4,'[2]Input Heren 3e+4e klasse'!B25,0)</f>
        <v>R</v>
      </c>
      <c r="D9" s="11" t="str">
        <f>IF('[2]Input Heren 3e+4e klasse'!F25=4,'[2]Input Heren 3e+4e klasse'!C25,0)</f>
        <v>Wim Prins</v>
      </c>
      <c r="E9" s="11" t="str">
        <f>IF('[2]Input Heren 3e+4e klasse'!F25=4,'[2]Input Heren 3e+4e klasse'!D25,0)</f>
        <v>De Zwarte  Roos</v>
      </c>
      <c r="F9" s="11" t="str">
        <f>IF('[2]Input Heren 3e+4e klasse'!F25=4,'[2]Input Heren 3e+4e klasse'!E25,0)</f>
        <v>Slek-Echt</v>
      </c>
      <c r="G9" s="10"/>
      <c r="H9" s="10">
        <f>IF('[2]Input Heren 3e+4e klasse'!F25=4,'[2]Input Heren 3e+4e klasse'!Y25,0)</f>
        <v>331</v>
      </c>
      <c r="I9" s="10">
        <f>IF('[2]Input Heren 3e+4e klasse'!F25=4,'[2]Input Heren 3e+4e klasse'!AA25,0)</f>
        <v>455</v>
      </c>
      <c r="J9" s="10">
        <f>IF('[2]Input Heren 3e+4e klasse'!F25=4,'[2]Input Heren 3e+4e klasse'!AB25,0)</f>
        <v>786</v>
      </c>
    </row>
    <row r="10" spans="1:10" ht="11.25">
      <c r="A10" s="10">
        <v>6</v>
      </c>
      <c r="B10" s="10">
        <f>IF('[2]Input Heren 3e+4e klasse'!F31=4,'[2]Input Heren 3e+4e klasse'!A31,0)</f>
        <v>0</v>
      </c>
      <c r="C10" s="10" t="str">
        <f>IF('[2]Input Heren 3e+4e klasse'!F23=4,'[2]Input Heren 3e+4e klasse'!B23,0)</f>
        <v>R</v>
      </c>
      <c r="D10" s="11" t="str">
        <f>IF('[2]Input Heren 3e+4e klasse'!F23=4,'[2]Input Heren 3e+4e klasse'!C23,0)</f>
        <v>Peter van Kempen</v>
      </c>
      <c r="E10" s="11" t="str">
        <f>IF('[2]Input Heren 3e+4e klasse'!F23=4,'[2]Input Heren 3e+4e klasse'!D23,0)</f>
        <v>De Zwarte  Roos</v>
      </c>
      <c r="F10" s="11" t="str">
        <f>IF('[2]Input Heren 3e+4e klasse'!F23=4,'[2]Input Heren 3e+4e klasse'!E23,0)</f>
        <v>Slek-Echt</v>
      </c>
      <c r="G10" s="10"/>
      <c r="H10" s="10">
        <f>IF('[2]Input Heren 3e+4e klasse'!F23=4,'[2]Input Heren 3e+4e klasse'!Y23,0)</f>
        <v>313</v>
      </c>
      <c r="I10" s="10">
        <f>IF('[2]Input Heren 3e+4e klasse'!F23=4,'[2]Input Heren 3e+4e klasse'!AA23,0)</f>
        <v>473</v>
      </c>
      <c r="J10" s="10">
        <f>IF('[2]Input Heren 3e+4e klasse'!F23=4,'[2]Input Heren 3e+4e klasse'!AB23,0)</f>
        <v>786</v>
      </c>
    </row>
    <row r="11" spans="1:10" ht="11.25">
      <c r="A11" s="10">
        <v>7</v>
      </c>
      <c r="B11" s="10">
        <f>IF('[2]Input Heren 3e+4e klasse'!F23=4,'[2]Input Heren 3e+4e klasse'!A23,0)</f>
        <v>5</v>
      </c>
      <c r="C11" s="10" t="str">
        <f>IF('[2]Input Heren 3e+4e klasse'!F62=4,'[2]Input Heren 3e+4e klasse'!B62,0)</f>
        <v>L</v>
      </c>
      <c r="D11" s="11" t="str">
        <f>IF('[2]Input Heren 3e+4e klasse'!F62=4,'[2]Input Heren 3e+4e klasse'!C62,0)</f>
        <v>Wiel Peeters</v>
      </c>
      <c r="E11" s="11" t="str">
        <f>IF('[2]Input Heren 3e+4e klasse'!F62=4,'[2]Input Heren 3e+4e klasse'!D62,0)</f>
        <v>Wilhelmina</v>
      </c>
      <c r="F11" s="11" t="str">
        <f>IF('[2]Input Heren 3e+4e klasse'!F62=4,'[2]Input Heren 3e+4e klasse'!E62,0)</f>
        <v>Horn</v>
      </c>
      <c r="G11" s="10"/>
      <c r="H11" s="10">
        <f>IF('[2]Input Heren 3e+4e klasse'!F62=4,'[2]Input Heren 3e+4e klasse'!Y62,0)</f>
        <v>317</v>
      </c>
      <c r="I11" s="10">
        <f>IF('[2]Input Heren 3e+4e klasse'!F62=4,'[2]Input Heren 3e+4e klasse'!AA62,0)</f>
        <v>465</v>
      </c>
      <c r="J11" s="10">
        <f>IF('[2]Input Heren 3e+4e klasse'!F62=4,'[2]Input Heren 3e+4e klasse'!AB62,0)</f>
        <v>782</v>
      </c>
    </row>
    <row r="12" spans="1:10" ht="11.25">
      <c r="A12" s="10">
        <v>8</v>
      </c>
      <c r="B12" s="10">
        <f>IF('[2]Input Heren 3e+4e klasse'!F24=4,'[2]Input Heren 3e+4e klasse'!A24,0)</f>
        <v>5</v>
      </c>
      <c r="C12" s="10" t="str">
        <f>IF('[2]Input Heren 3e+4e klasse'!F37=4,'[2]Input Heren 3e+4e klasse'!B37,0)</f>
        <v>L</v>
      </c>
      <c r="D12" s="11" t="str">
        <f>IF('[2]Input Heren 3e+4e klasse'!F37=4,'[2]Input Heren 3e+4e klasse'!C37,0)</f>
        <v>Sjaak Clephas</v>
      </c>
      <c r="E12" s="11" t="str">
        <f>IF('[2]Input Heren 3e+4e klasse'!F37=4,'[2]Input Heren 3e+4e klasse'!D37,0)</f>
        <v>Roos in Bloei</v>
      </c>
      <c r="F12" s="11" t="str">
        <f>IF('[2]Input Heren 3e+4e klasse'!F37=4,'[2]Input Heren 3e+4e klasse'!E37,0)</f>
        <v>Roggel</v>
      </c>
      <c r="G12" s="10"/>
      <c r="H12" s="10">
        <f>IF('[2]Input Heren 3e+4e klasse'!F37=4,'[2]Input Heren 3e+4e klasse'!Y37,0)</f>
        <v>304</v>
      </c>
      <c r="I12" s="10">
        <f>IF('[2]Input Heren 3e+4e klasse'!F37=4,'[2]Input Heren 3e+4e klasse'!AA37,0)</f>
        <v>477</v>
      </c>
      <c r="J12" s="10">
        <f>IF('[2]Input Heren 3e+4e klasse'!F37=4,'[2]Input Heren 3e+4e klasse'!AB37,0)</f>
        <v>781</v>
      </c>
    </row>
    <row r="13" spans="1:10" ht="11.25">
      <c r="A13" s="10">
        <v>9</v>
      </c>
      <c r="B13" s="10" t="e">
        <f>IF('[2]Input Heren 3e+4e klasse'!F58=4,'[2]Input Heren 3e+4e klasse'!#REF!,0)</f>
        <v>#REF!</v>
      </c>
      <c r="C13" s="10" t="str">
        <f>IF('[2]Input Heren 3e+4e klasse'!F58=4,'[2]Input Heren 3e+4e klasse'!B58,0)</f>
        <v>L</v>
      </c>
      <c r="D13" s="11" t="str">
        <f>IF('[2]Input Heren 3e+4e klasse'!F58=4,'[2]Input Heren 3e+4e klasse'!C58,0)</f>
        <v>Jan Ottenheim</v>
      </c>
      <c r="E13" s="11" t="str">
        <f>IF('[2]Input Heren 3e+4e klasse'!F58=4,'[2]Input Heren 3e+4e klasse'!D58,0)</f>
        <v>Heideroosje</v>
      </c>
      <c r="F13" s="11" t="str">
        <f>IF('[2]Input Heren 3e+4e klasse'!F58=4,'[2]Input Heren 3e+4e klasse'!E58,0)</f>
        <v>Heibloem</v>
      </c>
      <c r="G13" s="10"/>
      <c r="H13" s="10">
        <f>IF('[2]Input Heren 3e+4e klasse'!F58=4,'[2]Input Heren 3e+4e klasse'!Y58,0)</f>
        <v>303</v>
      </c>
      <c r="I13" s="10">
        <f>IF('[2]Input Heren 3e+4e klasse'!F58=4,'[2]Input Heren 3e+4e klasse'!AA58,0)</f>
        <v>469</v>
      </c>
      <c r="J13" s="10">
        <f>IF('[2]Input Heren 3e+4e klasse'!F58=4,'[2]Input Heren 3e+4e klasse'!AB58,0)</f>
        <v>772</v>
      </c>
    </row>
    <row r="14" spans="1:10" ht="11.25">
      <c r="A14" s="10">
        <v>10</v>
      </c>
      <c r="B14" s="10">
        <f>IF('[2]Input Heren 3e+4e klasse'!F34=4,'[2]Input Heren 3e+4e klasse'!A34,0)</f>
        <v>7</v>
      </c>
      <c r="C14" s="10" t="str">
        <f>IF('[2]Input Heren 3e+4e klasse'!F26=4,'[2]Input Heren 3e+4e klasse'!B26,0)</f>
        <v>R</v>
      </c>
      <c r="D14" s="11" t="str">
        <f>IF('[2]Input Heren 3e+4e klasse'!F26=4,'[2]Input Heren 3e+4e klasse'!C26,0)</f>
        <v>Math Sanders</v>
      </c>
      <c r="E14" s="11" t="str">
        <f>IF('[2]Input Heren 3e+4e klasse'!F26=4,'[2]Input Heren 3e+4e klasse'!D26,0)</f>
        <v>De Zwarte  Roos</v>
      </c>
      <c r="F14" s="11" t="str">
        <f>IF('[2]Input Heren 3e+4e klasse'!F26=4,'[2]Input Heren 3e+4e klasse'!E26,0)</f>
        <v>Slek-Echt</v>
      </c>
      <c r="G14" s="10"/>
      <c r="H14" s="10">
        <f>IF('[2]Input Heren 3e+4e klasse'!F26=4,'[2]Input Heren 3e+4e klasse'!Y26,0)</f>
        <v>317</v>
      </c>
      <c r="I14" s="10">
        <f>IF('[2]Input Heren 3e+4e klasse'!F26=4,'[2]Input Heren 3e+4e klasse'!AA26,0)</f>
        <v>453</v>
      </c>
      <c r="J14" s="10">
        <f>IF('[2]Input Heren 3e+4e klasse'!F26=4,'[2]Input Heren 3e+4e klasse'!AB26,0)</f>
        <v>770</v>
      </c>
    </row>
    <row r="15" spans="1:10" ht="11.25">
      <c r="A15" s="10">
        <v>11</v>
      </c>
      <c r="B15" s="10">
        <f>IF('[2]Input Heren 3e+4e klasse'!F62=4,'[2]Input Heren 3e+4e klasse'!A57,0)</f>
        <v>12</v>
      </c>
      <c r="C15" s="10" t="str">
        <f>IF('[2]Input Heren 3e+4e klasse'!F35=4,'[2]Input Heren 3e+4e klasse'!B35,0)</f>
        <v>R</v>
      </c>
      <c r="D15" s="11" t="str">
        <f>IF('[2]Input Heren 3e+4e klasse'!F35=4,'[2]Input Heren 3e+4e klasse'!C35,0)</f>
        <v>Joeri van Oosterhout</v>
      </c>
      <c r="E15" s="11" t="str">
        <f>IF('[2]Input Heren 3e+4e klasse'!F35=4,'[2]Input Heren 3e+4e klasse'!D35,0)</f>
        <v>De Boschjagers</v>
      </c>
      <c r="F15" s="11" t="str">
        <f>IF('[2]Input Heren 3e+4e klasse'!F35=4,'[2]Input Heren 3e+4e klasse'!E35,0)</f>
        <v>Herkenbosch</v>
      </c>
      <c r="G15" s="10"/>
      <c r="H15" s="10">
        <f>IF('[2]Input Heren 3e+4e klasse'!F35=4,'[2]Input Heren 3e+4e klasse'!Y35,0)</f>
        <v>317</v>
      </c>
      <c r="I15" s="10">
        <f>IF('[2]Input Heren 3e+4e klasse'!F35=4,'[2]Input Heren 3e+4e klasse'!AA35,0)</f>
        <v>447</v>
      </c>
      <c r="J15" s="10">
        <f>IF('[2]Input Heren 3e+4e klasse'!F35=4,'[2]Input Heren 3e+4e klasse'!AB35,0)</f>
        <v>764</v>
      </c>
    </row>
    <row r="16" spans="1:10" ht="11.25">
      <c r="A16" s="10">
        <v>12</v>
      </c>
      <c r="B16" s="10">
        <f>IF('[2]Input Heren 3e+4e klasse'!F68=4,'[2]Input Heren 3e+4e klasse'!A63,0)</f>
        <v>13</v>
      </c>
      <c r="C16" s="10" t="str">
        <f>IF('[2]Input Heren 3e+4e klasse'!F11=4,'[2]Input Heren 3e+4e klasse'!B11,0)</f>
        <v>L</v>
      </c>
      <c r="D16" s="11" t="str">
        <f>IF('[2]Input Heren 3e+4e klasse'!F11=4,'[2]Input Heren 3e+4e klasse'!C11,0)</f>
        <v>Rene Stevens</v>
      </c>
      <c r="E16" s="11" t="str">
        <f>IF('[2]Input Heren 3e+4e klasse'!F11=4,'[2]Input Heren 3e+4e klasse'!D11,0)</f>
        <v>De Vriendenkring</v>
      </c>
      <c r="F16" s="11" t="str">
        <f>IF('[2]Input Heren 3e+4e klasse'!F11=4,'[2]Input Heren 3e+4e klasse'!E11,0)</f>
        <v>Leveroy</v>
      </c>
      <c r="G16" s="10"/>
      <c r="H16" s="10">
        <f>IF('[2]Input Heren 3e+4e klasse'!F11=4,'[2]Input Heren 3e+4e klasse'!Y11,0)</f>
        <v>297</v>
      </c>
      <c r="I16" s="10">
        <f>IF('[2]Input Heren 3e+4e klasse'!F11=4,'[2]Input Heren 3e+4e klasse'!AA11,0)</f>
        <v>458</v>
      </c>
      <c r="J16" s="10">
        <f>IF('[2]Input Heren 3e+4e klasse'!F11=4,'[2]Input Heren 3e+4e klasse'!AB11,0)</f>
        <v>755</v>
      </c>
    </row>
    <row r="17" spans="1:10" ht="11.25">
      <c r="A17" s="10">
        <v>13</v>
      </c>
      <c r="B17" s="10">
        <f>IF('[2]Input Heren 3e+4e klasse'!F45=4,'[2]Input Heren 3e+4e klasse'!A45,0)</f>
        <v>9</v>
      </c>
      <c r="C17" s="10" t="str">
        <f>IF('[2]Input Heren 3e+4e klasse'!F73=4,'[2]Input Heren 3e+4e klasse'!B73,0)</f>
        <v>R</v>
      </c>
      <c r="D17" s="11" t="str">
        <f>IF('[2]Input Heren 3e+4e klasse'!F73=4,'[2]Input Heren 3e+4e klasse'!C73,0)</f>
        <v>Henri Beckers</v>
      </c>
      <c r="E17" s="11" t="str">
        <f>IF('[2]Input Heren 3e+4e klasse'!F73=4,'[2]Input Heren 3e+4e klasse'!D73,0)</f>
        <v>De Ster</v>
      </c>
      <c r="F17" s="11" t="str">
        <f>IF('[2]Input Heren 3e+4e klasse'!F73=4,'[2]Input Heren 3e+4e klasse'!E73,0)</f>
        <v>Pey-Echt</v>
      </c>
      <c r="G17" s="10"/>
      <c r="H17" s="10">
        <f>IF('[2]Input Heren 3e+4e klasse'!F73=4,'[2]Input Heren 3e+4e klasse'!Y73,0)</f>
        <v>303</v>
      </c>
      <c r="I17" s="10">
        <f>IF('[2]Input Heren 3e+4e klasse'!F73=4,'[2]Input Heren 3e+4e klasse'!AA73,0)</f>
        <v>451</v>
      </c>
      <c r="J17" s="10">
        <f>IF('[2]Input Heren 3e+4e klasse'!F73=4,'[2]Input Heren 3e+4e klasse'!AB73,0)</f>
        <v>754</v>
      </c>
    </row>
    <row r="18" spans="1:10" ht="11.25">
      <c r="A18" s="10">
        <v>14</v>
      </c>
      <c r="B18" s="10">
        <f>IF('[2]Input Heren 3e+4e klasse'!F38=4,'[2]Input Heren 3e+4e klasse'!A38,0)</f>
        <v>8</v>
      </c>
      <c r="C18" s="10" t="str">
        <f>IF('[2]Input Heren 3e+4e klasse'!F16=4,'[2]Input Heren 3e+4e klasse'!B16,0)</f>
        <v>R</v>
      </c>
      <c r="D18" s="11" t="str">
        <f>IF('[2]Input Heren 3e+4e klasse'!F16=4,'[2]Input Heren 3e+4e klasse'!C16,0)</f>
        <v>René Beerends</v>
      </c>
      <c r="E18" s="11" t="str">
        <f>IF('[2]Input Heren 3e+4e klasse'!F16=4,'[2]Input Heren 3e+4e klasse'!D16,0)</f>
        <v>Ontsp. Na Arbeid</v>
      </c>
      <c r="F18" s="11" t="str">
        <f>IF('[2]Input Heren 3e+4e klasse'!F16=4,'[2]Input Heren 3e+4e klasse'!E16,0)</f>
        <v>Posterholt</v>
      </c>
      <c r="G18" s="10"/>
      <c r="H18" s="10">
        <f>IF('[2]Input Heren 3e+4e klasse'!F16=4,'[2]Input Heren 3e+4e klasse'!Y16,0)</f>
        <v>275</v>
      </c>
      <c r="I18" s="10">
        <f>IF('[2]Input Heren 3e+4e klasse'!F16=4,'[2]Input Heren 3e+4e klasse'!AA16,0)</f>
        <v>478</v>
      </c>
      <c r="J18" s="10">
        <f>IF('[2]Input Heren 3e+4e klasse'!F16=4,'[2]Input Heren 3e+4e klasse'!AB16,0)</f>
        <v>753</v>
      </c>
    </row>
    <row r="19" spans="1:10" ht="11.25">
      <c r="A19" s="10">
        <v>15</v>
      </c>
      <c r="B19" s="10">
        <f>IF('[2]Input Heren 3e+4e klasse'!F11=4,'[2]Input Heren 3e+4e klasse'!A11,0)</f>
        <v>2</v>
      </c>
      <c r="C19" s="10" t="str">
        <f>IF('[2]Input Heren 3e+4e klasse'!F12=4,'[2]Input Heren 3e+4e klasse'!B12,0)</f>
        <v>L</v>
      </c>
      <c r="D19" s="11" t="str">
        <f>IF('[2]Input Heren 3e+4e klasse'!F12=4,'[2]Input Heren 3e+4e klasse'!C12,0)</f>
        <v>Sjra Heijnen</v>
      </c>
      <c r="E19" s="11" t="str">
        <f>IF('[2]Input Heren 3e+4e klasse'!F12=4,'[2]Input Heren 3e+4e klasse'!D12,0)</f>
        <v>De Vriendenkring</v>
      </c>
      <c r="F19" s="11" t="str">
        <f>IF('[2]Input Heren 3e+4e klasse'!F12=4,'[2]Input Heren 3e+4e klasse'!E12,0)</f>
        <v>Leveroy</v>
      </c>
      <c r="G19" s="10"/>
      <c r="H19" s="10">
        <f>IF('[2]Input Heren 3e+4e klasse'!F12=4,'[2]Input Heren 3e+4e klasse'!Y12,0)</f>
        <v>296</v>
      </c>
      <c r="I19" s="10">
        <f>IF('[2]Input Heren 3e+4e klasse'!F12=4,'[2]Input Heren 3e+4e klasse'!AA12,0)</f>
        <v>453</v>
      </c>
      <c r="J19" s="10">
        <f>IF('[2]Input Heren 3e+4e klasse'!F12=4,'[2]Input Heren 3e+4e klasse'!AB12,0)</f>
        <v>749</v>
      </c>
    </row>
    <row r="20" spans="1:10" ht="11.25">
      <c r="A20" s="10">
        <v>16</v>
      </c>
      <c r="B20" s="10">
        <f>IF('[2]Input Heren 3e+4e klasse'!F25=4,'[2]Input Heren 3e+4e klasse'!A25,0)</f>
        <v>5</v>
      </c>
      <c r="C20" s="10" t="str">
        <f>IF('[2]Input Heren 3e+4e klasse'!F38=4,'[2]Input Heren 3e+4e klasse'!B38,0)</f>
        <v>L</v>
      </c>
      <c r="D20" s="11" t="str">
        <f>IF('[2]Input Heren 3e+4e klasse'!F38=4,'[2]Input Heren 3e+4e klasse'!C38,0)</f>
        <v>Etienne Deckers</v>
      </c>
      <c r="E20" s="11" t="str">
        <f>IF('[2]Input Heren 3e+4e klasse'!F38=4,'[2]Input Heren 3e+4e klasse'!D38,0)</f>
        <v>Roos in Bloei</v>
      </c>
      <c r="F20" s="11" t="str">
        <f>IF('[2]Input Heren 3e+4e klasse'!F38=4,'[2]Input Heren 3e+4e klasse'!E38,0)</f>
        <v>Roggel</v>
      </c>
      <c r="G20" s="10"/>
      <c r="H20" s="10">
        <f>IF('[2]Input Heren 3e+4e klasse'!F38=4,'[2]Input Heren 3e+4e klasse'!Y38,0)</f>
        <v>286</v>
      </c>
      <c r="I20" s="10">
        <f>IF('[2]Input Heren 3e+4e klasse'!F38=4,'[2]Input Heren 3e+4e klasse'!AA38,0)</f>
        <v>463</v>
      </c>
      <c r="J20" s="10">
        <f>IF('[2]Input Heren 3e+4e klasse'!F38=4,'[2]Input Heren 3e+4e klasse'!AB38,0)</f>
        <v>749</v>
      </c>
    </row>
    <row r="21" spans="1:10" ht="11.25" customHeight="1">
      <c r="A21" s="10">
        <v>17</v>
      </c>
      <c r="B21" s="10">
        <f>IF('[2]Input Heren 3e+4e klasse'!F70=4,'[2]Input Heren 3e+4e klasse'!A65,0)</f>
        <v>13</v>
      </c>
      <c r="C21" s="10" t="str">
        <f>IF('[2]Input Heren 3e+4e klasse'!F63=4,'[2]Input Heren 3e+4e klasse'!B63,0)</f>
        <v>L</v>
      </c>
      <c r="D21" s="11" t="str">
        <f>IF('[2]Input Heren 3e+4e klasse'!F63=4,'[2]Input Heren 3e+4e klasse'!C63,0)</f>
        <v>Willem van der Heijden</v>
      </c>
      <c r="E21" s="11" t="str">
        <f>IF('[2]Input Heren 3e+4e klasse'!F63=4,'[2]Input Heren 3e+4e klasse'!D63,0)</f>
        <v>Wilhelmina</v>
      </c>
      <c r="F21" s="11" t="str">
        <f>IF('[2]Input Heren 3e+4e klasse'!F63=4,'[2]Input Heren 3e+4e klasse'!E63,0)</f>
        <v>Horn</v>
      </c>
      <c r="G21" s="10"/>
      <c r="H21" s="10">
        <f>IF('[2]Input Heren 3e+4e klasse'!F63=4,'[2]Input Heren 3e+4e klasse'!Y63,0)</f>
        <v>308</v>
      </c>
      <c r="I21" s="10">
        <f>IF('[2]Input Heren 3e+4e klasse'!F63=4,'[2]Input Heren 3e+4e klasse'!AA63,0)</f>
        <v>436</v>
      </c>
      <c r="J21" s="10">
        <f>IF('[2]Input Heren 3e+4e klasse'!F63=4,'[2]Input Heren 3e+4e klasse'!AB63,0)</f>
        <v>744</v>
      </c>
    </row>
    <row r="22" spans="1:10" ht="11.25" customHeight="1">
      <c r="A22" s="10">
        <v>18</v>
      </c>
      <c r="B22" s="10">
        <f>IF('[2]Input Heren 3e+4e klasse'!F26=4,'[2]Input Heren 3e+4e klasse'!A26,0)</f>
        <v>5</v>
      </c>
      <c r="C22" s="10" t="str">
        <f>IF('[2]Input Heren 3e+4e klasse'!F70=4,'[2]Input Heren 3e+4e klasse'!B70,0)</f>
        <v>L</v>
      </c>
      <c r="D22" s="11" t="str">
        <f>IF('[2]Input Heren 3e+4e klasse'!F70=4,'[2]Input Heren 3e+4e klasse'!C70,0)</f>
        <v>Yvo van de Laar</v>
      </c>
      <c r="E22" s="11" t="str">
        <f>IF('[2]Input Heren 3e+4e klasse'!F70=4,'[2]Input Heren 3e+4e klasse'!D70,0)</f>
        <v>Ons  Genoegen</v>
      </c>
      <c r="F22" s="11" t="str">
        <f>IF('[2]Input Heren 3e+4e klasse'!F70=4,'[2]Input Heren 3e+4e klasse'!E70,0)</f>
        <v>Roggel</v>
      </c>
      <c r="G22" s="10"/>
      <c r="H22" s="10">
        <f>IF('[2]Input Heren 3e+4e klasse'!F70=4,'[2]Input Heren 3e+4e klasse'!Y70,0)</f>
        <v>287</v>
      </c>
      <c r="I22" s="10">
        <f>IF('[2]Input Heren 3e+4e klasse'!F70=4,'[2]Input Heren 3e+4e klasse'!AA70,0)</f>
        <v>453</v>
      </c>
      <c r="J22" s="10">
        <f>IF('[2]Input Heren 3e+4e klasse'!F70=4,'[2]Input Heren 3e+4e klasse'!AB70,0)</f>
        <v>740</v>
      </c>
    </row>
    <row r="23" spans="1:10" ht="11.25">
      <c r="A23" s="10">
        <v>19</v>
      </c>
      <c r="B23" s="10">
        <f>IF('[2]Input Heren 3e+4e klasse'!F12=4,'[2]Input Heren 3e+4e klasse'!A12,0)</f>
        <v>2</v>
      </c>
      <c r="C23" s="10" t="str">
        <f>IF('[2]Input Heren 3e+4e klasse'!F48=4,'[2]Input Heren 3e+4e klasse'!B48,0)</f>
        <v>L</v>
      </c>
      <c r="D23" s="11" t="str">
        <f>IF('[2]Input Heren 3e+4e klasse'!F48=4,'[2]Input Heren 3e+4e klasse'!C48,0)</f>
        <v>Jac Brouns</v>
      </c>
      <c r="E23" s="11" t="str">
        <f>IF('[2]Input Heren 3e+4e klasse'!F48=4,'[2]Input Heren 3e+4e klasse'!D48,0)</f>
        <v>De Grensschutters</v>
      </c>
      <c r="F23" s="11" t="str">
        <f>IF('[2]Input Heren 3e+4e klasse'!F48=4,'[2]Input Heren 3e+4e klasse'!E48,0)</f>
        <v>Haler-Uffelse</v>
      </c>
      <c r="G23" s="10"/>
      <c r="H23" s="10">
        <f>IF('[2]Input Heren 3e+4e klasse'!F48=4,'[2]Input Heren 3e+4e klasse'!Y48,0)</f>
        <v>286</v>
      </c>
      <c r="I23" s="10">
        <f>IF('[2]Input Heren 3e+4e klasse'!F48=4,'[2]Input Heren 3e+4e klasse'!AA48,0)</f>
        <v>451</v>
      </c>
      <c r="J23" s="10">
        <f>IF('[2]Input Heren 3e+4e klasse'!F48=4,'[2]Input Heren 3e+4e klasse'!AB48,0)</f>
        <v>737</v>
      </c>
    </row>
    <row r="24" spans="1:10" ht="11.25">
      <c r="A24" s="10">
        <v>20</v>
      </c>
      <c r="B24" s="10">
        <f>IF('[2]Input Heren 3e+4e klasse'!F73=4,'[2]Input Heren 3e+4e klasse'!A68,0)</f>
        <v>14</v>
      </c>
      <c r="C24" s="10" t="str">
        <f>IF('[2]Input Heren 3e+4e klasse'!F65=4,'[2]Input Heren 3e+4e klasse'!B65,0)</f>
        <v>L</v>
      </c>
      <c r="D24" s="11" t="str">
        <f>IF('[2]Input Heren 3e+4e klasse'!F65=4,'[2]Input Heren 3e+4e klasse'!C65,0)</f>
        <v>Onno van Hees</v>
      </c>
      <c r="E24" s="11" t="str">
        <f>IF('[2]Input Heren 3e+4e klasse'!F65=4,'[2]Input Heren 3e+4e klasse'!D65,0)</f>
        <v>Rozenjacht</v>
      </c>
      <c r="F24" s="11" t="str">
        <f>IF('[2]Input Heren 3e+4e klasse'!F65=4,'[2]Input Heren 3e+4e klasse'!E65,0)</f>
        <v>Nunhem</v>
      </c>
      <c r="G24" s="10"/>
      <c r="H24" s="10">
        <f>IF('[2]Input Heren 3e+4e klasse'!F65=4,'[2]Input Heren 3e+4e klasse'!Y65,0)</f>
        <v>286</v>
      </c>
      <c r="I24" s="10">
        <f>IF('[2]Input Heren 3e+4e klasse'!F65=4,'[2]Input Heren 3e+4e klasse'!AA65,0)</f>
        <v>449</v>
      </c>
      <c r="J24" s="10">
        <f>IF('[2]Input Heren 3e+4e klasse'!F65=4,'[2]Input Heren 3e+4e klasse'!AB65,0)</f>
        <v>735</v>
      </c>
    </row>
    <row r="25" spans="1:10" ht="11.25">
      <c r="A25" s="10">
        <v>21</v>
      </c>
      <c r="B25" s="10">
        <f>IF('[2]Input Heren 3e+4e klasse'!F48=4,'[2]Input Heren 3e+4e klasse'!A48,0)</f>
        <v>10</v>
      </c>
      <c r="C25" s="10" t="str">
        <f>IF('[2]Input Heren 3e+4e klasse'!F17=4,'[2]Input Heren 3e+4e klasse'!B17,0)</f>
        <v>R</v>
      </c>
      <c r="D25" s="11" t="str">
        <f>IF('[2]Input Heren 3e+4e klasse'!F17=4,'[2]Input Heren 3e+4e klasse'!C17,0)</f>
        <v>Bair Hermanns</v>
      </c>
      <c r="E25" s="11" t="str">
        <f>IF('[2]Input Heren 3e+4e klasse'!F17=4,'[2]Input Heren 3e+4e klasse'!D17,0)</f>
        <v>Ontsp. Na Arbeid</v>
      </c>
      <c r="F25" s="11" t="str">
        <f>IF('[2]Input Heren 3e+4e klasse'!F17=4,'[2]Input Heren 3e+4e klasse'!E17,0)</f>
        <v>Posterholt</v>
      </c>
      <c r="G25" s="10"/>
      <c r="H25" s="10">
        <f>IF('[2]Input Heren 3e+4e klasse'!F17=4,'[2]Input Heren 3e+4e klasse'!Y17,0)</f>
        <v>293</v>
      </c>
      <c r="I25" s="10">
        <f>IF('[2]Input Heren 3e+4e klasse'!F17=4,'[2]Input Heren 3e+4e klasse'!AA17,0)</f>
        <v>433</v>
      </c>
      <c r="J25" s="10">
        <f>IF('[2]Input Heren 3e+4e klasse'!F17=4,'[2]Input Heren 3e+4e klasse'!AB17,0)</f>
        <v>726</v>
      </c>
    </row>
    <row r="26" spans="1:10" ht="11.25">
      <c r="A26" s="10">
        <v>22</v>
      </c>
      <c r="B26" s="10">
        <f>IF('[2]Input Heren 3e+4e klasse'!F65=4,'[2]Input Heren 3e+4e klasse'!A60,0)</f>
        <v>12</v>
      </c>
      <c r="C26" s="10" t="str">
        <f>IF('[2]Input Heren 3e+4e klasse'!F27=4,'[2]Input Heren 3e+4e klasse'!B27,0)</f>
        <v>R</v>
      </c>
      <c r="D26" s="11" t="str">
        <f>IF('[2]Input Heren 3e+4e klasse'!F27=4,'[2]Input Heren 3e+4e klasse'!C27,0)</f>
        <v>Ton van Gerwen</v>
      </c>
      <c r="E26" s="11" t="str">
        <f>IF('[2]Input Heren 3e+4e klasse'!F27=4,'[2]Input Heren 3e+4e klasse'!D27,0)</f>
        <v>De Zwarte  Roos</v>
      </c>
      <c r="F26" s="11" t="str">
        <f>IF('[2]Input Heren 3e+4e klasse'!F27=4,'[2]Input Heren 3e+4e klasse'!E27,0)</f>
        <v>Slek-Echt</v>
      </c>
      <c r="G26" s="10"/>
      <c r="H26" s="10">
        <f>IF('[2]Input Heren 3e+4e klasse'!F27=4,'[2]Input Heren 3e+4e klasse'!Y27,0)</f>
        <v>305</v>
      </c>
      <c r="I26" s="10">
        <f>IF('[2]Input Heren 3e+4e klasse'!F27=4,'[2]Input Heren 3e+4e klasse'!AA27,0)</f>
        <v>419</v>
      </c>
      <c r="J26" s="10">
        <f>IF('[2]Input Heren 3e+4e klasse'!F27=4,'[2]Input Heren 3e+4e klasse'!AB27,0)</f>
        <v>724</v>
      </c>
    </row>
    <row r="27" spans="1:10" ht="11.25">
      <c r="A27" s="10">
        <v>23</v>
      </c>
      <c r="B27" s="10" t="e">
        <f>IF('[2]Input Heren 3e+4e klasse'!F59=4,'[2]Input Heren 3e+4e klasse'!#REF!,0)</f>
        <v>#REF!</v>
      </c>
      <c r="C27" s="10" t="str">
        <f>IF('[2]Input Heren 3e+4e klasse'!F59=4,'[2]Input Heren 3e+4e klasse'!B59,0)</f>
        <v>L</v>
      </c>
      <c r="D27" s="11" t="str">
        <f>IF('[2]Input Heren 3e+4e klasse'!F59=4,'[2]Input Heren 3e+4e klasse'!C59,0)</f>
        <v>Maurice Linders</v>
      </c>
      <c r="E27" s="11" t="str">
        <f>IF('[2]Input Heren 3e+4e klasse'!F59=4,'[2]Input Heren 3e+4e klasse'!D59,0)</f>
        <v>Heideroosje</v>
      </c>
      <c r="F27" s="11" t="str">
        <f>IF('[2]Input Heren 3e+4e klasse'!F59=4,'[2]Input Heren 3e+4e klasse'!E59,0)</f>
        <v>Heibloem</v>
      </c>
      <c r="G27" s="10"/>
      <c r="H27" s="10">
        <f>IF('[2]Input Heren 3e+4e klasse'!F59=4,'[2]Input Heren 3e+4e klasse'!Y59,0)</f>
        <v>275</v>
      </c>
      <c r="I27" s="10">
        <f>IF('[2]Input Heren 3e+4e klasse'!F59=4,'[2]Input Heren 3e+4e klasse'!AA59,0)</f>
        <v>449</v>
      </c>
      <c r="J27" s="10">
        <f>IF('[2]Input Heren 3e+4e klasse'!F59=4,'[2]Input Heren 3e+4e klasse'!AB59,0)</f>
        <v>724</v>
      </c>
    </row>
    <row r="28" spans="1:10" ht="11.25">
      <c r="A28" s="10">
        <v>24</v>
      </c>
      <c r="B28" s="10">
        <f>IF('[2]Input Heren 3e+4e klasse'!F35=4,'[2]Input Heren 3e+4e klasse'!A35,0)</f>
        <v>7</v>
      </c>
      <c r="C28" s="10" t="str">
        <f>IF('[2]Input Heren 3e+4e klasse'!F45=4,'[2]Input Heren 3e+4e klasse'!B45,0)</f>
        <v>L</v>
      </c>
      <c r="D28" s="11" t="str">
        <f>IF('[2]Input Heren 3e+4e klasse'!F45=4,'[2]Input Heren 3e+4e klasse'!C45,0)</f>
        <v>Fer Peeters</v>
      </c>
      <c r="E28" s="11" t="str">
        <f>IF('[2]Input Heren 3e+4e klasse'!F45=4,'[2]Input Heren 3e+4e klasse'!D45,0)</f>
        <v>Vriendschap en Strijd</v>
      </c>
      <c r="F28" s="11" t="str">
        <f>IF('[2]Input Heren 3e+4e klasse'!F45=4,'[2]Input Heren 3e+4e klasse'!E45,0)</f>
        <v>Neer</v>
      </c>
      <c r="G28" s="10"/>
      <c r="H28" s="10">
        <f>IF('[2]Input Heren 3e+4e klasse'!F45=4,'[2]Input Heren 3e+4e klasse'!Y45,0)</f>
        <v>264</v>
      </c>
      <c r="I28" s="10">
        <f>IF('[2]Input Heren 3e+4e klasse'!F45=4,'[2]Input Heren 3e+4e klasse'!AA45,0)</f>
        <v>426</v>
      </c>
      <c r="J28" s="10">
        <f>IF('[2]Input Heren 3e+4e klasse'!F45=4,'[2]Input Heren 3e+4e klasse'!AB45,0)</f>
        <v>690</v>
      </c>
    </row>
    <row r="29" spans="1:10" ht="11.25">
      <c r="A29" s="10">
        <v>25</v>
      </c>
      <c r="B29" s="10">
        <f>IF('[2]Input Heren 3e+4e klasse'!F63=4,'[2]Input Heren 3e+4e klasse'!A58,0)</f>
        <v>12</v>
      </c>
      <c r="C29" s="10" t="str">
        <f>IF('[2]Input Heren 3e+4e klasse'!F52=4,'[2]Input Heren 3e+4e klasse'!B52,0)</f>
        <v>R</v>
      </c>
      <c r="D29" s="11" t="str">
        <f>IF('[2]Input Heren 3e+4e klasse'!F52=4,'[2]Input Heren 3e+4e klasse'!C52,0)</f>
        <v>Peter Teeuwen</v>
      </c>
      <c r="E29" s="11" t="str">
        <f>IF('[2]Input Heren 3e+4e klasse'!F52=4,'[2]Input Heren 3e+4e klasse'!D52,0)</f>
        <v>st. Sebastianus</v>
      </c>
      <c r="F29" s="11" t="str">
        <f>IF('[2]Input Heren 3e+4e klasse'!F52=4,'[2]Input Heren 3e+4e klasse'!E52,0)</f>
        <v>Linne</v>
      </c>
      <c r="G29" s="10"/>
      <c r="H29" s="10">
        <f>IF('[2]Input Heren 3e+4e klasse'!F52=4,'[2]Input Heren 3e+4e klasse'!Y52,0)</f>
        <v>285</v>
      </c>
      <c r="I29" s="10">
        <f>IF('[2]Input Heren 3e+4e klasse'!F52=4,'[2]Input Heren 3e+4e klasse'!AA52,0)</f>
        <v>398</v>
      </c>
      <c r="J29" s="10">
        <f>IF('[2]Input Heren 3e+4e klasse'!F52=4,'[2]Input Heren 3e+4e klasse'!AB52,0)</f>
        <v>683</v>
      </c>
    </row>
    <row r="30" spans="1:10" ht="11.25">
      <c r="A30" s="10">
        <v>26</v>
      </c>
      <c r="B30" s="10">
        <f>IF('[2]Input Heren 3e+4e klasse'!F17=4,'[2]Input Heren 3e+4e klasse'!A17,0)</f>
        <v>3</v>
      </c>
      <c r="C30" s="10" t="str">
        <f>IF('[2]Input Heren 3e+4e klasse'!F36=4,'[2]Input Heren 3e+4e klasse'!B36,0)</f>
        <v>R</v>
      </c>
      <c r="D30" s="11" t="str">
        <f>IF('[2]Input Heren 3e+4e klasse'!F36=4,'[2]Input Heren 3e+4e klasse'!C36,0)</f>
        <v>Mathieu Boonen</v>
      </c>
      <c r="E30" s="11" t="str">
        <f>IF('[2]Input Heren 3e+4e klasse'!F36=4,'[2]Input Heren 3e+4e klasse'!D36,0)</f>
        <v>De Boschjagers</v>
      </c>
      <c r="F30" s="11" t="str">
        <f>IF('[2]Input Heren 3e+4e klasse'!F36=4,'[2]Input Heren 3e+4e klasse'!E36,0)</f>
        <v>Herkenbosch</v>
      </c>
      <c r="G30" s="10"/>
      <c r="H30" s="10">
        <f>IF('[2]Input Heren 3e+4e klasse'!F36=4,'[2]Input Heren 3e+4e klasse'!Y36,0)</f>
        <v>270</v>
      </c>
      <c r="I30" s="10">
        <f>IF('[2]Input Heren 3e+4e klasse'!F36=4,'[2]Input Heren 3e+4e klasse'!AA36,0)</f>
        <v>410</v>
      </c>
      <c r="J30" s="10">
        <f>IF('[2]Input Heren 3e+4e klasse'!F36=4,'[2]Input Heren 3e+4e klasse'!AB36,0)</f>
        <v>680</v>
      </c>
    </row>
    <row r="31" spans="1:10" ht="11.25">
      <c r="A31" s="10">
        <v>27</v>
      </c>
      <c r="B31" s="10">
        <f>IF('[2]Input Heren 3e+4e klasse'!F32=4,'[2]Input Heren 3e+4e klasse'!A32,0)</f>
        <v>6</v>
      </c>
      <c r="C31" s="10" t="str">
        <f>IF('[2]Input Heren 3e+4e klasse'!F60=4,'[2]Input Heren 3e+4e klasse'!B60,0)</f>
        <v>L</v>
      </c>
      <c r="D31" s="11" t="str">
        <f>IF('[2]Input Heren 3e+4e klasse'!F60=4,'[2]Input Heren 3e+4e klasse'!C60,0)</f>
        <v>Harrie Moonen</v>
      </c>
      <c r="E31" s="11" t="str">
        <f>IF('[2]Input Heren 3e+4e klasse'!F60=4,'[2]Input Heren 3e+4e klasse'!D60,0)</f>
        <v>Heideroosje</v>
      </c>
      <c r="F31" s="11" t="str">
        <f>IF('[2]Input Heren 3e+4e klasse'!F60=4,'[2]Input Heren 3e+4e klasse'!E60,0)</f>
        <v>Heibloem</v>
      </c>
      <c r="G31" s="10"/>
      <c r="H31" s="10">
        <f>IF('[2]Input Heren 3e+4e klasse'!F60=4,'[2]Input Heren 3e+4e klasse'!Y60,0)</f>
        <v>248</v>
      </c>
      <c r="I31" s="10">
        <f>IF('[2]Input Heren 3e+4e klasse'!F60=4,'[2]Input Heren 3e+4e klasse'!AA60,0)</f>
        <v>410</v>
      </c>
      <c r="J31" s="10">
        <f>IF('[2]Input Heren 3e+4e klasse'!F60=4,'[2]Input Heren 3e+4e klasse'!AB60,0)</f>
        <v>658</v>
      </c>
    </row>
    <row r="32" spans="1:10" ht="11.25">
      <c r="A32" s="10">
        <v>28</v>
      </c>
      <c r="B32" s="10">
        <f>IF('[2]Input Heren 3e+4e klasse'!F74=4,'[2]Input Heren 3e+4e klasse'!A69,0)</f>
        <v>14</v>
      </c>
      <c r="C32" s="10" t="str">
        <f>IF('[2]Input Heren 3e+4e klasse'!F39=4,'[2]Input Heren 3e+4e klasse'!B39,0)</f>
        <v>R</v>
      </c>
      <c r="D32" s="11" t="str">
        <f>IF('[2]Input Heren 3e+4e klasse'!F39=4,'[2]Input Heren 3e+4e klasse'!C39,0)</f>
        <v>Andre Paulsen</v>
      </c>
      <c r="E32" s="11" t="str">
        <f>IF('[2]Input Heren 3e+4e klasse'!F39=4,'[2]Input Heren 3e+4e klasse'!D39,0)</f>
        <v>De Zwarte  Roos</v>
      </c>
      <c r="F32" s="11" t="str">
        <f>IF('[2]Input Heren 3e+4e klasse'!F39=4,'[2]Input Heren 3e+4e klasse'!E39,0)</f>
        <v>Slek-Echt</v>
      </c>
      <c r="G32" s="10"/>
      <c r="H32" s="10">
        <f>IF('[2]Input Heren 3e+4e klasse'!F39=4,'[2]Input Heren 3e+4e klasse'!Y39,0)</f>
        <v>239</v>
      </c>
      <c r="I32" s="10">
        <f>IF('[2]Input Heren 3e+4e klasse'!F39=4,'[2]Input Heren 3e+4e klasse'!AA39,0)</f>
        <v>409</v>
      </c>
      <c r="J32" s="10">
        <f>IF('[2]Input Heren 3e+4e klasse'!F39=4,'[2]Input Heren 3e+4e klasse'!AB39,0)</f>
        <v>648</v>
      </c>
    </row>
    <row r="33" spans="1:10" ht="11.25">
      <c r="A33" s="10">
        <v>29</v>
      </c>
      <c r="B33" s="10">
        <f>IF('[2]Input Heren 3e+4e klasse'!F27=4,'[2]Input Heren 3e+4e klasse'!A27,0)</f>
        <v>5</v>
      </c>
      <c r="C33" s="10" t="str">
        <f>IF('[2]Input Heren 3e+4e klasse'!F61=4,'[2]Input Heren 3e+4e klasse'!B61,0)</f>
        <v>L</v>
      </c>
      <c r="D33" s="11" t="str">
        <f>IF('[2]Input Heren 3e+4e klasse'!F61=4,'[2]Input Heren 3e+4e klasse'!C61,0)</f>
        <v>Giel Vogels</v>
      </c>
      <c r="E33" s="11" t="str">
        <f>IF('[2]Input Heren 3e+4e klasse'!F61=4,'[2]Input Heren 3e+4e klasse'!D61,0)</f>
        <v>Wilhelmina</v>
      </c>
      <c r="F33" s="11" t="str">
        <f>IF('[2]Input Heren 3e+4e klasse'!F61=4,'[2]Input Heren 3e+4e klasse'!E61,0)</f>
        <v>Horn</v>
      </c>
      <c r="G33" s="10"/>
      <c r="H33" s="10">
        <f>IF('[2]Input Heren 3e+4e klasse'!F61=4,'[2]Input Heren 3e+4e klasse'!Y61,0)</f>
        <v>322</v>
      </c>
      <c r="I33" s="10">
        <f>IF('[2]Input Heren 3e+4e klasse'!F61=4,'[2]Input Heren 3e+4e klasse'!AA61,0)</f>
        <v>318</v>
      </c>
      <c r="J33" s="10">
        <f>IF('[2]Input Heren 3e+4e klasse'!F61=4,'[2]Input Heren 3e+4e klasse'!AB61,0)</f>
        <v>640</v>
      </c>
    </row>
    <row r="34" spans="1:10" ht="11.25">
      <c r="A34" s="10">
        <v>30</v>
      </c>
      <c r="B34" s="10">
        <f>IF('[2]Input Heren 3e+4e klasse'!F49=4,'[2]Input Heren 3e+4e klasse'!A49,0)</f>
        <v>10</v>
      </c>
      <c r="C34" s="10" t="str">
        <f>IF('[2]Input Heren 3e+4e klasse'!F14=4,'[2]Input Heren 3e+4e klasse'!B14,0)</f>
        <v>R</v>
      </c>
      <c r="D34" s="11" t="str">
        <f>IF('[2]Input Heren 3e+4e klasse'!F14=4,'[2]Input Heren 3e+4e klasse'!C14,0)</f>
        <v>Thomas Aretz</v>
      </c>
      <c r="E34" s="11" t="str">
        <f>IF('[2]Input Heren 3e+4e klasse'!F14=4,'[2]Input Heren 3e+4e klasse'!D14,0)</f>
        <v>Silberpfeil</v>
      </c>
      <c r="F34" s="11" t="str">
        <f>IF('[2]Input Heren 3e+4e klasse'!F14=4,'[2]Input Heren 3e+4e klasse'!E14,0)</f>
        <v>Myhl</v>
      </c>
      <c r="G34" s="10"/>
      <c r="H34" s="10">
        <f>IF('[2]Input Heren 3e+4e klasse'!F14=4,'[2]Input Heren 3e+4e klasse'!Y14,0)</f>
        <v>277</v>
      </c>
      <c r="I34" s="10">
        <f>IF('[2]Input Heren 3e+4e klasse'!F14=4,'[2]Input Heren 3e+4e klasse'!AA14,0)</f>
        <v>353</v>
      </c>
      <c r="J34" s="10">
        <f>IF('[2]Input Heren 3e+4e klasse'!F14=4,'[2]Input Heren 3e+4e klasse'!AB14,0)</f>
        <v>630</v>
      </c>
    </row>
    <row r="35" spans="1:10" ht="11.25">
      <c r="A35" s="10">
        <v>31</v>
      </c>
      <c r="B35" s="10">
        <f>IF('[2]Input Heren 3e+4e klasse'!F36=4,'[2]Input Heren 3e+4e klasse'!A36,0)</f>
        <v>7</v>
      </c>
      <c r="C35" s="10" t="str">
        <f>IF('[2]Input Heren 3e+4e klasse'!F32=4,'[2]Input Heren 3e+4e klasse'!B32,0)</f>
        <v>L</v>
      </c>
      <c r="D35" s="11" t="str">
        <f>IF('[2]Input Heren 3e+4e klasse'!F32=4,'[2]Input Heren 3e+4e klasse'!C32,0)</f>
        <v>Geer Beckers</v>
      </c>
      <c r="E35" s="11" t="str">
        <f>IF('[2]Input Heren 3e+4e klasse'!F32=4,'[2]Input Heren 3e+4e klasse'!D32,0)</f>
        <v>Onze Vrije Uren</v>
      </c>
      <c r="F35" s="11" t="str">
        <f>IF('[2]Input Heren 3e+4e klasse'!F32=4,'[2]Input Heren 3e+4e klasse'!E32,0)</f>
        <v>Heythuysen</v>
      </c>
      <c r="G35" s="10"/>
      <c r="H35" s="10">
        <f>IF('[2]Input Heren 3e+4e klasse'!F32=4,'[2]Input Heren 3e+4e klasse'!Y32,0)</f>
        <v>206</v>
      </c>
      <c r="I35" s="10">
        <f>IF('[2]Input Heren 3e+4e klasse'!F32=4,'[2]Input Heren 3e+4e klasse'!AA32,0)</f>
        <v>374</v>
      </c>
      <c r="J35" s="10">
        <f>IF('[2]Input Heren 3e+4e klasse'!F32=4,'[2]Input Heren 3e+4e klasse'!AB32,0)</f>
        <v>580</v>
      </c>
    </row>
    <row r="36" spans="1:10" ht="11.25">
      <c r="A36" s="10">
        <v>32</v>
      </c>
      <c r="B36" s="10" t="e">
        <f>IF('[2]Input Heren 3e+4e klasse'!F60=4,'[2]Input Heren 3e+4e klasse'!#REF!,0)</f>
        <v>#REF!</v>
      </c>
      <c r="C36" s="10" t="str">
        <f>IF('[2]Input Heren 3e+4e klasse'!F53=4,'[2]Input Heren 3e+4e klasse'!B53,0)</f>
        <v>R</v>
      </c>
      <c r="D36" s="11" t="str">
        <f>IF('[2]Input Heren 3e+4e klasse'!F53=4,'[2]Input Heren 3e+4e klasse'!C53,0)</f>
        <v>Jan Meuwissen</v>
      </c>
      <c r="E36" s="11" t="str">
        <f>IF('[2]Input Heren 3e+4e klasse'!F53=4,'[2]Input Heren 3e+4e klasse'!D53,0)</f>
        <v>st. Sebastianus</v>
      </c>
      <c r="F36" s="11" t="str">
        <f>IF('[2]Input Heren 3e+4e klasse'!F53=4,'[2]Input Heren 3e+4e klasse'!E53,0)</f>
        <v>Linne</v>
      </c>
      <c r="G36" s="10"/>
      <c r="H36" s="10">
        <f>IF('[2]Input Heren 3e+4e klasse'!F53=4,'[2]Input Heren 3e+4e klasse'!Y53,0)</f>
        <v>305</v>
      </c>
      <c r="I36" s="10">
        <f>IF('[2]Input Heren 3e+4e klasse'!F53=4,'[2]Input Heren 3e+4e klasse'!AA53,0)</f>
        <v>264</v>
      </c>
      <c r="J36" s="10">
        <f>IF('[2]Input Heren 3e+4e klasse'!F53=4,'[2]Input Heren 3e+4e klasse'!AB53,0)</f>
        <v>569</v>
      </c>
    </row>
    <row r="37" spans="4:9" ht="11.25">
      <c r="D37" s="11"/>
      <c r="E37" s="11"/>
      <c r="F37" s="11"/>
      <c r="G37" s="10"/>
      <c r="H37" s="10"/>
      <c r="I37" s="10"/>
    </row>
    <row r="38" spans="4:9" ht="11.25">
      <c r="D38" s="11"/>
      <c r="E38" s="11"/>
      <c r="F38" s="11"/>
      <c r="G38" s="10"/>
      <c r="H38" s="10"/>
      <c r="I38" s="10"/>
    </row>
    <row r="39" spans="4:9" ht="11.25">
      <c r="D39" s="11"/>
      <c r="E39" s="11"/>
      <c r="F39" s="11"/>
      <c r="G39" s="10"/>
      <c r="H39" s="10"/>
      <c r="I39" s="10"/>
    </row>
    <row r="40" spans="4:9" ht="11.25">
      <c r="D40" s="11"/>
      <c r="E40" s="11"/>
      <c r="F40" s="11"/>
      <c r="G40" s="10"/>
      <c r="H40" s="10"/>
      <c r="I40" s="10"/>
    </row>
    <row r="41" spans="4:9" ht="11.25">
      <c r="D41" s="11"/>
      <c r="E41" s="11"/>
      <c r="F41" s="11"/>
      <c r="G41" s="10"/>
      <c r="H41" s="10"/>
      <c r="I41" s="10"/>
    </row>
    <row r="42" spans="4:9" ht="11.25">
      <c r="D42" s="11"/>
      <c r="E42" s="11"/>
      <c r="F42" s="11"/>
      <c r="G42" s="10"/>
      <c r="H42" s="10"/>
      <c r="I42" s="10"/>
    </row>
    <row r="43" spans="4:9" ht="11.25">
      <c r="D43" s="11"/>
      <c r="E43" s="11"/>
      <c r="F43" s="11"/>
      <c r="G43" s="10"/>
      <c r="H43" s="10"/>
      <c r="I43" s="10"/>
    </row>
    <row r="44" spans="4:9" ht="11.25">
      <c r="D44" s="11"/>
      <c r="E44" s="11"/>
      <c r="F44" s="11"/>
      <c r="G44" s="10"/>
      <c r="H44" s="10"/>
      <c r="I44" s="10"/>
    </row>
    <row r="45" spans="4:9" ht="11.25">
      <c r="D45" s="11"/>
      <c r="E45" s="11"/>
      <c r="F45" s="11"/>
      <c r="G45" s="10"/>
      <c r="H45" s="10"/>
      <c r="I45" s="10"/>
    </row>
    <row r="46" spans="4:9" ht="11.25">
      <c r="D46" s="11"/>
      <c r="E46" s="11"/>
      <c r="F46" s="11"/>
      <c r="G46" s="10"/>
      <c r="H46" s="10"/>
      <c r="I46" s="10"/>
    </row>
    <row r="47" spans="4:9" ht="11.25">
      <c r="D47" s="11"/>
      <c r="E47" s="11"/>
      <c r="F47" s="11"/>
      <c r="G47" s="10"/>
      <c r="H47" s="10"/>
      <c r="I47" s="10"/>
    </row>
    <row r="48" spans="4:9" ht="11.25">
      <c r="D48" s="11"/>
      <c r="E48" s="11"/>
      <c r="F48" s="11"/>
      <c r="G48" s="10"/>
      <c r="H48" s="10"/>
      <c r="I48" s="10"/>
    </row>
    <row r="49" spans="4:9" ht="11.25">
      <c r="D49" s="11"/>
      <c r="E49" s="11"/>
      <c r="F49" s="11"/>
      <c r="G49" s="10"/>
      <c r="H49" s="10"/>
      <c r="I49" s="10"/>
    </row>
    <row r="50" spans="4:9" ht="11.25">
      <c r="D50" s="11"/>
      <c r="E50" s="11"/>
      <c r="F50" s="11"/>
      <c r="G50" s="10"/>
      <c r="H50" s="10"/>
      <c r="I50" s="10"/>
    </row>
    <row r="51" spans="4:9" ht="11.25">
      <c r="D51" s="11"/>
      <c r="E51" s="11"/>
      <c r="F51" s="11"/>
      <c r="G51" s="10"/>
      <c r="H51" s="10"/>
      <c r="I51" s="10"/>
    </row>
    <row r="52" spans="4:9" ht="11.25">
      <c r="D52" s="11"/>
      <c r="E52" s="11"/>
      <c r="F52" s="11"/>
      <c r="G52" s="10"/>
      <c r="H52" s="10"/>
      <c r="I52" s="10"/>
    </row>
    <row r="53" spans="4:9" ht="11.25">
      <c r="D53" s="11"/>
      <c r="E53" s="11"/>
      <c r="F53" s="11"/>
      <c r="G53" s="10"/>
      <c r="H53" s="10"/>
      <c r="I53" s="10"/>
    </row>
    <row r="54" spans="4:9" ht="11.25">
      <c r="D54" s="11"/>
      <c r="E54" s="11"/>
      <c r="F54" s="11"/>
      <c r="G54" s="10"/>
      <c r="H54" s="10"/>
      <c r="I54" s="10"/>
    </row>
    <row r="55" spans="4:9" ht="11.25">
      <c r="D55" s="11"/>
      <c r="E55" s="11"/>
      <c r="F55" s="11"/>
      <c r="G55" s="10"/>
      <c r="H55" s="10"/>
      <c r="I55" s="10"/>
    </row>
    <row r="56" spans="4:9" ht="11.25">
      <c r="D56" s="11"/>
      <c r="E56" s="11"/>
      <c r="F56" s="11"/>
      <c r="G56" s="10"/>
      <c r="H56" s="10"/>
      <c r="I56" s="10"/>
    </row>
    <row r="57" spans="4:9" ht="11.25">
      <c r="D57" s="11"/>
      <c r="E57" s="11"/>
      <c r="F57" s="11"/>
      <c r="G57" s="10"/>
      <c r="H57" s="10"/>
      <c r="I57" s="10"/>
    </row>
    <row r="58" spans="4:9" ht="11.25">
      <c r="D58" s="11"/>
      <c r="E58" s="11"/>
      <c r="F58" s="11"/>
      <c r="G58" s="10"/>
      <c r="H58" s="10"/>
      <c r="I58" s="10"/>
    </row>
    <row r="59" spans="4:9" ht="11.25">
      <c r="D59" s="11"/>
      <c r="E59" s="11"/>
      <c r="F59" s="11"/>
      <c r="G59" s="10"/>
      <c r="H59" s="10"/>
      <c r="I59" s="10"/>
    </row>
    <row r="60" spans="4:9" ht="11.25">
      <c r="D60" s="11"/>
      <c r="E60" s="11"/>
      <c r="F60" s="11"/>
      <c r="G60" s="10"/>
      <c r="H60" s="10"/>
      <c r="I60" s="10"/>
    </row>
    <row r="61" spans="4:9" ht="11.25">
      <c r="D61" s="11"/>
      <c r="E61" s="11"/>
      <c r="F61" s="11"/>
      <c r="G61" s="10"/>
      <c r="H61" s="10"/>
      <c r="I61" s="10"/>
    </row>
    <row r="62" spans="4:9" ht="11.25">
      <c r="D62" s="11"/>
      <c r="E62" s="11"/>
      <c r="F62" s="11"/>
      <c r="G62" s="10"/>
      <c r="H62" s="10"/>
      <c r="I62" s="10"/>
    </row>
    <row r="63" spans="4:9" ht="11.25">
      <c r="D63" s="11"/>
      <c r="E63" s="11"/>
      <c r="F63" s="11"/>
      <c r="G63" s="10"/>
      <c r="H63" s="10"/>
      <c r="I63" s="10"/>
    </row>
    <row r="64" spans="4:9" ht="11.25">
      <c r="D64" s="11"/>
      <c r="E64" s="11"/>
      <c r="F64" s="11"/>
      <c r="G64" s="10"/>
      <c r="H64" s="10"/>
      <c r="I64" s="10"/>
    </row>
    <row r="65" spans="4:9" ht="11.25">
      <c r="D65" s="11"/>
      <c r="E65" s="11"/>
      <c r="F65" s="11"/>
      <c r="G65" s="10"/>
      <c r="H65" s="10"/>
      <c r="I65" s="10"/>
    </row>
    <row r="66" spans="4:9" ht="11.25">
      <c r="D66" s="11"/>
      <c r="E66" s="11"/>
      <c r="F66" s="11"/>
      <c r="G66" s="10"/>
      <c r="H66" s="10"/>
      <c r="I66" s="10"/>
    </row>
    <row r="67" spans="4:9" ht="11.25">
      <c r="D67" s="11"/>
      <c r="E67" s="11"/>
      <c r="F67" s="11"/>
      <c r="G67" s="10"/>
      <c r="H67" s="10"/>
      <c r="I67" s="10"/>
    </row>
    <row r="68" spans="4:9" ht="11.25">
      <c r="D68" s="11"/>
      <c r="E68" s="11"/>
      <c r="F68" s="11"/>
      <c r="G68" s="10"/>
      <c r="H68" s="10"/>
      <c r="I68" s="10"/>
    </row>
    <row r="69" spans="4:9" ht="11.25">
      <c r="D69" s="11"/>
      <c r="E69" s="11"/>
      <c r="F69" s="11"/>
      <c r="G69" s="10"/>
      <c r="H69" s="10"/>
      <c r="I69" s="10"/>
    </row>
    <row r="70" spans="4:9" ht="11.25">
      <c r="D70" s="11"/>
      <c r="E70" s="11"/>
      <c r="F70" s="11"/>
      <c r="G70" s="10"/>
      <c r="H70" s="10"/>
      <c r="I70" s="10"/>
    </row>
    <row r="71" spans="4:9" ht="11.25">
      <c r="D71" s="11"/>
      <c r="E71" s="11"/>
      <c r="F71" s="11"/>
      <c r="G71" s="10"/>
      <c r="H71" s="10"/>
      <c r="I71" s="10"/>
    </row>
    <row r="72" spans="4:9" ht="11.25">
      <c r="D72" s="11"/>
      <c r="E72" s="11"/>
      <c r="F72" s="11"/>
      <c r="G72" s="10"/>
      <c r="H72" s="10"/>
      <c r="I72" s="10"/>
    </row>
    <row r="73" spans="4:9" ht="11.25">
      <c r="D73" s="11"/>
      <c r="E73" s="11"/>
      <c r="F73" s="11"/>
      <c r="G73" s="10"/>
      <c r="H73" s="10"/>
      <c r="I73" s="10"/>
    </row>
    <row r="74" spans="4:9" ht="11.25">
      <c r="D74" s="11"/>
      <c r="E74" s="11"/>
      <c r="F74" s="11"/>
      <c r="G74" s="10"/>
      <c r="H74" s="10"/>
      <c r="I74" s="10"/>
    </row>
    <row r="75" spans="4:9" ht="11.25">
      <c r="D75" s="11"/>
      <c r="E75" s="11"/>
      <c r="F75" s="11"/>
      <c r="G75" s="10"/>
      <c r="H75" s="10"/>
      <c r="I75" s="10"/>
    </row>
    <row r="76" spans="4:9" ht="11.25">
      <c r="D76" s="11"/>
      <c r="E76" s="11"/>
      <c r="F76" s="11"/>
      <c r="G76" s="10"/>
      <c r="H76" s="10"/>
      <c r="I76" s="10"/>
    </row>
    <row r="77" spans="4:9" ht="11.25">
      <c r="D77" s="11"/>
      <c r="E77" s="11"/>
      <c r="F77" s="11"/>
      <c r="G77" s="10"/>
      <c r="H77" s="10"/>
      <c r="I77" s="10"/>
    </row>
    <row r="78" spans="4:9" ht="11.25">
      <c r="D78" s="11"/>
      <c r="E78" s="11"/>
      <c r="F78" s="11"/>
      <c r="G78" s="10"/>
      <c r="H78" s="10"/>
      <c r="I78" s="10"/>
    </row>
    <row r="79" spans="4:9" ht="11.25">
      <c r="D79" s="11"/>
      <c r="E79" s="11"/>
      <c r="F79" s="11"/>
      <c r="G79" s="10"/>
      <c r="H79" s="10"/>
      <c r="I79" s="10"/>
    </row>
    <row r="80" spans="4:9" ht="11.25">
      <c r="D80" s="11"/>
      <c r="E80" s="11"/>
      <c r="F80" s="11"/>
      <c r="G80" s="10"/>
      <c r="H80" s="10"/>
      <c r="I80" s="10"/>
    </row>
    <row r="81" spans="4:9" ht="11.25">
      <c r="D81" s="11"/>
      <c r="E81" s="11"/>
      <c r="F81" s="11"/>
      <c r="G81" s="10"/>
      <c r="H81" s="10"/>
      <c r="I81" s="10"/>
    </row>
    <row r="82" spans="4:9" ht="11.25">
      <c r="D82" s="11"/>
      <c r="E82" s="11"/>
      <c r="F82" s="11"/>
      <c r="G82" s="10"/>
      <c r="H82" s="10"/>
      <c r="I82" s="10"/>
    </row>
    <row r="83" spans="4:9" ht="11.25">
      <c r="D83" s="11"/>
      <c r="E83" s="11"/>
      <c r="F83" s="11"/>
      <c r="G83" s="10"/>
      <c r="H83" s="10"/>
      <c r="I83" s="10"/>
    </row>
    <row r="84" spans="4:9" ht="11.25">
      <c r="D84" s="11"/>
      <c r="E84" s="11"/>
      <c r="F84" s="11"/>
      <c r="G84" s="10"/>
      <c r="H84" s="10"/>
      <c r="I84" s="10"/>
    </row>
    <row r="85" spans="4:9" ht="11.25">
      <c r="D85" s="11"/>
      <c r="E85" s="11"/>
      <c r="F85" s="11"/>
      <c r="G85" s="10"/>
      <c r="H85" s="10"/>
      <c r="I85" s="10"/>
    </row>
    <row r="86" spans="4:9" ht="11.25">
      <c r="D86" s="11"/>
      <c r="E86" s="11"/>
      <c r="F86" s="11"/>
      <c r="G86" s="10"/>
      <c r="H86" s="10"/>
      <c r="I86" s="10"/>
    </row>
    <row r="87" spans="4:9" ht="11.25">
      <c r="D87" s="11"/>
      <c r="E87" s="11"/>
      <c r="F87" s="11"/>
      <c r="G87" s="10"/>
      <c r="H87" s="10"/>
      <c r="I87" s="10"/>
    </row>
    <row r="88" spans="4:9" ht="11.25">
      <c r="D88" s="11"/>
      <c r="E88" s="11"/>
      <c r="F88" s="11"/>
      <c r="G88" s="10"/>
      <c r="H88" s="10"/>
      <c r="I88" s="10"/>
    </row>
    <row r="89" spans="4:9" ht="11.25">
      <c r="D89" s="11"/>
      <c r="E89" s="11"/>
      <c r="F89" s="11"/>
      <c r="G89" s="10"/>
      <c r="H89" s="10"/>
      <c r="I89" s="10"/>
    </row>
    <row r="90" spans="4:9" ht="11.25">
      <c r="D90" s="11"/>
      <c r="E90" s="11"/>
      <c r="F90" s="11"/>
      <c r="G90" s="10"/>
      <c r="H90" s="10"/>
      <c r="I90" s="10"/>
    </row>
    <row r="91" spans="4:9" ht="11.25">
      <c r="D91" s="11"/>
      <c r="E91" s="11"/>
      <c r="F91" s="11"/>
      <c r="G91" s="10"/>
      <c r="H91" s="10"/>
      <c r="I91" s="10"/>
    </row>
    <row r="92" spans="4:9" ht="11.25">
      <c r="D92" s="11"/>
      <c r="E92" s="11"/>
      <c r="F92" s="11"/>
      <c r="G92" s="10"/>
      <c r="H92" s="10"/>
      <c r="I92" s="10"/>
    </row>
    <row r="93" spans="4:9" ht="11.25">
      <c r="D93" s="11"/>
      <c r="E93" s="11"/>
      <c r="F93" s="11"/>
      <c r="G93" s="10"/>
      <c r="H93" s="10"/>
      <c r="I93" s="10"/>
    </row>
    <row r="94" spans="4:9" ht="11.25">
      <c r="D94" s="11"/>
      <c r="E94" s="11"/>
      <c r="F94" s="11"/>
      <c r="G94" s="10"/>
      <c r="H94" s="10"/>
      <c r="I94" s="10"/>
    </row>
    <row r="95" spans="4:9" ht="11.25">
      <c r="D95" s="11"/>
      <c r="E95" s="11"/>
      <c r="F95" s="11"/>
      <c r="G95" s="10"/>
      <c r="H95" s="10"/>
      <c r="I95" s="10"/>
    </row>
    <row r="96" spans="4:9" ht="11.25">
      <c r="D96" s="11"/>
      <c r="E96" s="11"/>
      <c r="F96" s="11"/>
      <c r="G96" s="10"/>
      <c r="H96" s="10"/>
      <c r="I96" s="10"/>
    </row>
    <row r="97" spans="4:9" ht="11.25">
      <c r="D97" s="11"/>
      <c r="E97" s="11"/>
      <c r="F97" s="11"/>
      <c r="G97" s="10"/>
      <c r="H97" s="10"/>
      <c r="I97" s="10"/>
    </row>
    <row r="98" spans="4:9" ht="11.25">
      <c r="D98" s="11"/>
      <c r="E98" s="11"/>
      <c r="F98" s="11"/>
      <c r="G98" s="10"/>
      <c r="H98" s="10"/>
      <c r="I98" s="10"/>
    </row>
    <row r="99" spans="4:9" ht="11.25">
      <c r="D99" s="11"/>
      <c r="E99" s="11"/>
      <c r="F99" s="11"/>
      <c r="G99" s="10"/>
      <c r="H99" s="10"/>
      <c r="I99" s="10"/>
    </row>
    <row r="100" spans="4:9" ht="11.25">
      <c r="D100" s="11"/>
      <c r="E100" s="11"/>
      <c r="F100" s="11"/>
      <c r="G100" s="10"/>
      <c r="H100" s="10"/>
      <c r="I100" s="10"/>
    </row>
    <row r="101" spans="4:9" ht="11.25">
      <c r="D101" s="11"/>
      <c r="E101" s="11"/>
      <c r="F101" s="11"/>
      <c r="G101" s="10"/>
      <c r="H101" s="10"/>
      <c r="I101" s="10"/>
    </row>
    <row r="102" spans="4:9" ht="11.25">
      <c r="D102" s="11"/>
      <c r="E102" s="11"/>
      <c r="F102" s="11"/>
      <c r="G102" s="10"/>
      <c r="H102" s="10"/>
      <c r="I102" s="10"/>
    </row>
    <row r="103" spans="4:9" ht="11.25">
      <c r="D103" s="11"/>
      <c r="E103" s="11"/>
      <c r="F103" s="11"/>
      <c r="G103" s="10"/>
      <c r="H103" s="10"/>
      <c r="I103" s="10"/>
    </row>
    <row r="104" spans="4:9" ht="11.25">
      <c r="D104" s="11"/>
      <c r="E104" s="11"/>
      <c r="F104" s="11"/>
      <c r="G104" s="10"/>
      <c r="H104" s="10"/>
      <c r="I104" s="10"/>
    </row>
    <row r="105" spans="4:9" ht="11.25">
      <c r="D105" s="11"/>
      <c r="E105" s="11"/>
      <c r="F105" s="11"/>
      <c r="G105" s="10"/>
      <c r="H105" s="10"/>
      <c r="I105" s="10"/>
    </row>
    <row r="106" spans="4:9" ht="11.25">
      <c r="D106" s="11"/>
      <c r="E106" s="11"/>
      <c r="F106" s="11"/>
      <c r="G106" s="10"/>
      <c r="H106" s="10"/>
      <c r="I106" s="10"/>
    </row>
    <row r="107" spans="4:9" ht="11.25">
      <c r="D107" s="11"/>
      <c r="E107" s="11"/>
      <c r="F107" s="11"/>
      <c r="G107" s="10"/>
      <c r="H107" s="10"/>
      <c r="I107" s="10"/>
    </row>
    <row r="108" spans="4:9" ht="11.25">
      <c r="D108" s="11"/>
      <c r="E108" s="11"/>
      <c r="F108" s="11"/>
      <c r="G108" s="10"/>
      <c r="H108" s="10"/>
      <c r="I108" s="10"/>
    </row>
    <row r="109" spans="4:9" ht="11.25">
      <c r="D109" s="11"/>
      <c r="E109" s="11"/>
      <c r="F109" s="11"/>
      <c r="G109" s="10"/>
      <c r="H109" s="10"/>
      <c r="I109" s="10"/>
    </row>
    <row r="110" spans="4:9" ht="11.25">
      <c r="D110" s="11"/>
      <c r="E110" s="11"/>
      <c r="F110" s="11"/>
      <c r="G110" s="10"/>
      <c r="H110" s="10"/>
      <c r="I110" s="10"/>
    </row>
    <row r="111" spans="4:9" ht="11.25">
      <c r="D111" s="11"/>
      <c r="E111" s="11"/>
      <c r="F111" s="11"/>
      <c r="G111" s="11"/>
      <c r="H111" s="10"/>
      <c r="I111" s="10"/>
    </row>
    <row r="112" spans="4:9" ht="11.25">
      <c r="D112" s="11"/>
      <c r="E112" s="11"/>
      <c r="F112" s="11"/>
      <c r="G112" s="11"/>
      <c r="H112" s="10"/>
      <c r="I112" s="10"/>
    </row>
    <row r="113" spans="4:9" ht="11.25">
      <c r="D113" s="11"/>
      <c r="E113" s="11"/>
      <c r="F113" s="11"/>
      <c r="G113" s="11"/>
      <c r="H113" s="10"/>
      <c r="I113" s="10"/>
    </row>
    <row r="114" spans="4:9" ht="11.25">
      <c r="D114" s="11"/>
      <c r="E114" s="11"/>
      <c r="F114" s="11"/>
      <c r="G114" s="11"/>
      <c r="H114" s="10"/>
      <c r="I114" s="10"/>
    </row>
    <row r="115" spans="4:9" ht="11.25">
      <c r="D115" s="11"/>
      <c r="E115" s="11"/>
      <c r="F115" s="11"/>
      <c r="G115" s="11"/>
      <c r="H115" s="10"/>
      <c r="I115" s="10"/>
    </row>
    <row r="116" spans="4:9" ht="11.25">
      <c r="D116" s="11"/>
      <c r="E116" s="11"/>
      <c r="F116" s="11"/>
      <c r="G116" s="11"/>
      <c r="H116" s="10"/>
      <c r="I116" s="10"/>
    </row>
    <row r="117" spans="4:9" ht="11.25">
      <c r="D117" s="11"/>
      <c r="E117" s="11"/>
      <c r="F117" s="11"/>
      <c r="G117" s="11"/>
      <c r="H117" s="10"/>
      <c r="I117" s="10"/>
    </row>
    <row r="118" spans="4:9" ht="11.25">
      <c r="D118" s="11"/>
      <c r="E118" s="11"/>
      <c r="F118" s="11"/>
      <c r="G118" s="11"/>
      <c r="H118" s="10"/>
      <c r="I118" s="10"/>
    </row>
    <row r="119" spans="4:9" ht="11.25">
      <c r="D119" s="11"/>
      <c r="E119" s="11"/>
      <c r="F119" s="11"/>
      <c r="G119" s="11"/>
      <c r="H119" s="10"/>
      <c r="I119" s="10"/>
    </row>
    <row r="120" spans="4:9" ht="11.25">
      <c r="D120" s="11"/>
      <c r="E120" s="11"/>
      <c r="F120" s="11"/>
      <c r="G120" s="11"/>
      <c r="H120" s="10"/>
      <c r="I120" s="10"/>
    </row>
    <row r="121" spans="4:9" ht="11.25">
      <c r="D121" s="11"/>
      <c r="E121" s="11"/>
      <c r="F121" s="11"/>
      <c r="G121" s="11"/>
      <c r="H121" s="10"/>
      <c r="I121" s="10"/>
    </row>
    <row r="122" spans="4:9" ht="11.25">
      <c r="D122" s="11"/>
      <c r="E122" s="11"/>
      <c r="F122" s="11"/>
      <c r="G122" s="11"/>
      <c r="H122" s="10"/>
      <c r="I122" s="10"/>
    </row>
    <row r="123" spans="4:9" ht="11.25">
      <c r="D123" s="11"/>
      <c r="E123" s="11"/>
      <c r="F123" s="11"/>
      <c r="G123" s="11"/>
      <c r="H123" s="10"/>
      <c r="I123" s="10"/>
    </row>
    <row r="124" spans="4:9" ht="11.25">
      <c r="D124" s="11"/>
      <c r="E124" s="11"/>
      <c r="F124" s="11"/>
      <c r="G124" s="11"/>
      <c r="H124" s="10"/>
      <c r="I124" s="10"/>
    </row>
    <row r="125" spans="4:9" ht="11.25">
      <c r="D125" s="11"/>
      <c r="E125" s="11"/>
      <c r="F125" s="11"/>
      <c r="G125" s="11"/>
      <c r="H125" s="10"/>
      <c r="I125" s="10"/>
    </row>
    <row r="126" spans="4:9" ht="11.25">
      <c r="D126" s="11"/>
      <c r="E126" s="11"/>
      <c r="F126" s="11"/>
      <c r="G126" s="11"/>
      <c r="H126" s="10"/>
      <c r="I126" s="10"/>
    </row>
    <row r="127" spans="4:9" ht="11.25">
      <c r="D127" s="11"/>
      <c r="E127" s="11"/>
      <c r="F127" s="11"/>
      <c r="G127" s="11"/>
      <c r="H127" s="10"/>
      <c r="I127" s="10"/>
    </row>
    <row r="128" spans="4:9" ht="11.25">
      <c r="D128" s="11"/>
      <c r="E128" s="11"/>
      <c r="F128" s="11"/>
      <c r="G128" s="11"/>
      <c r="H128" s="10"/>
      <c r="I128" s="10"/>
    </row>
  </sheetData>
  <sheetProtection/>
  <mergeCells count="1">
    <mergeCell ref="A1:K1"/>
  </mergeCells>
  <printOptions/>
  <pageMargins left="0.3937007874015748" right="0.3937007874015748" top="1.3779527559055118" bottom="0.984251968503937" header="0.5118110236220472" footer="0.5118110236220472"/>
  <pageSetup horizontalDpi="300" verticalDpi="300" orientation="portrait" paperSize="9" r:id="rId1"/>
  <headerFooter alignWithMargins="0">
    <oddHeader>&amp;C&amp;"Arial,Vet"&amp;12Persoonlijke Kampioenschappen "Gezellig Samenzijn" 2007&amp;"Arial,Standaard"&amp;10
&amp;"Arial,Vet"&amp;12Heren 4e klas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6"/>
  <dimension ref="A1:I120"/>
  <sheetViews>
    <sheetView workbookViewId="0" topLeftCell="A1">
      <selection activeCell="J32" sqref="J32"/>
    </sheetView>
  </sheetViews>
  <sheetFormatPr defaultColWidth="9.140625" defaultRowHeight="12.75"/>
  <cols>
    <col min="1" max="1" width="5.7109375" style="8" customWidth="1"/>
    <col min="2" max="2" width="5.7109375" style="10" hidden="1" customWidth="1"/>
    <col min="3" max="3" width="5.7109375" style="10" customWidth="1"/>
    <col min="4" max="4" width="18.7109375" style="10" customWidth="1"/>
    <col min="5" max="5" width="21.28125" style="11" customWidth="1"/>
    <col min="6" max="6" width="15.7109375" style="8" customWidth="1"/>
    <col min="7" max="9" width="6.7109375" style="10" customWidth="1"/>
    <col min="10" max="16384" width="9.140625" style="8" customWidth="1"/>
  </cols>
  <sheetData>
    <row r="1" spans="1:9" ht="12.75">
      <c r="A1" s="13" t="s">
        <v>14</v>
      </c>
      <c r="B1" s="13"/>
      <c r="C1" s="13"/>
      <c r="D1" s="13"/>
      <c r="E1" s="13"/>
      <c r="F1" s="13"/>
      <c r="G1" s="13"/>
      <c r="H1" s="13"/>
      <c r="I1" s="13"/>
    </row>
    <row r="3" spans="1:9" ht="11.25">
      <c r="A3" s="7" t="s">
        <v>1</v>
      </c>
      <c r="B3" s="9" t="s">
        <v>2</v>
      </c>
      <c r="C3" s="9" t="s">
        <v>3</v>
      </c>
      <c r="D3" s="2" t="s">
        <v>15</v>
      </c>
      <c r="E3" s="9" t="s">
        <v>16</v>
      </c>
      <c r="F3" s="7" t="s">
        <v>1</v>
      </c>
      <c r="G3" s="2" t="s">
        <v>6</v>
      </c>
      <c r="H3" s="2" t="s">
        <v>7</v>
      </c>
      <c r="I3" s="2" t="s">
        <v>8</v>
      </c>
    </row>
    <row r="4" spans="7:9" ht="11.25">
      <c r="G4" s="2" t="s">
        <v>9</v>
      </c>
      <c r="H4" s="2" t="s">
        <v>10</v>
      </c>
      <c r="I4" s="2" t="s">
        <v>13</v>
      </c>
    </row>
    <row r="5" spans="1:9" ht="11.25">
      <c r="A5" s="10">
        <v>1</v>
      </c>
      <c r="B5" s="10">
        <f>IF('[1]Input Dames 1e+2e klasse '!F14=1,'[1]Input Dames 1e+2e klasse '!A14,0)</f>
        <v>0</v>
      </c>
      <c r="C5" s="10" t="str">
        <f>IF('[1]Input Dames 1e+2e klasse '!F19=1,'[1]Input Dames 1e+2e klasse '!B19,0)</f>
        <v>L</v>
      </c>
      <c r="D5" s="11" t="str">
        <f>IF('[1]Input Dames 1e+2e klasse '!F19=1,'[1]Input Dames 1e+2e klasse '!C19,0)</f>
        <v>Annemarie Puts</v>
      </c>
      <c r="E5" s="11" t="str">
        <f>IF('[1]Input Dames 1e+2e klasse '!F19=1,'[1]Input Dames 1e+2e klasse '!D19,0)</f>
        <v>Vriendschap en Strijd</v>
      </c>
      <c r="F5" s="11" t="str">
        <f>IF('[1]Input Dames 1e+2e klasse '!F19=1,'[1]Input Dames 1e+2e klasse '!E19,0)</f>
        <v>Neer</v>
      </c>
      <c r="G5" s="10">
        <f>IF('[1]Input Dames 1e+2e klasse '!F19=1,'[1]Input Dames 1e+2e klasse '!Y19,0)</f>
        <v>369</v>
      </c>
      <c r="H5" s="10">
        <f>IF('[1]Input Dames 1e+2e klasse '!F19=1,'[1]Input Dames 1e+2e klasse '!AA19,0)</f>
        <v>552</v>
      </c>
      <c r="I5" s="10">
        <f>IF('[1]Input Dames 1e+2e klasse '!F19=1,'[1]Input Dames 1e+2e klasse '!AB19,0)</f>
        <v>921</v>
      </c>
    </row>
    <row r="6" spans="1:9" ht="11.25">
      <c r="A6" s="10">
        <v>2</v>
      </c>
      <c r="B6" s="10">
        <f>IF('[1]Input Dames 1e+2e klasse '!F6=1,'[1]Input Dames 1e+2e klasse '!A6,0)</f>
        <v>0</v>
      </c>
      <c r="C6" s="10" t="str">
        <f>IF('[1]Input Dames 1e+2e klasse '!F3=1,'[1]Input Dames 1e+2e klasse '!B3,0)</f>
        <v>L</v>
      </c>
      <c r="D6" s="11" t="str">
        <f>IF('[1]Input Dames 1e+2e klasse '!F3=1,'[1]Input Dames 1e+2e klasse '!C3,0)</f>
        <v>Yvonne Willigers</v>
      </c>
      <c r="E6" s="11" t="str">
        <f>IF('[1]Input Dames 1e+2e klasse '!F3=1,'[1]Input Dames 1e+2e klasse '!D3,0)</f>
        <v>Alpenjagers</v>
      </c>
      <c r="F6" s="11" t="str">
        <f>IF('[1]Input Dames 1e+2e klasse '!F3=1,'[1]Input Dames 1e+2e klasse '!E3,0)</f>
        <v>Beegden</v>
      </c>
      <c r="G6" s="10">
        <f>IF('[1]Input Dames 1e+2e klasse '!F3=1,'[1]Input Dames 1e+2e klasse '!Y3,0)</f>
        <v>347</v>
      </c>
      <c r="H6" s="10">
        <f>IF('[1]Input Dames 1e+2e klasse '!F3=1,'[1]Input Dames 1e+2e klasse '!AA3,0)</f>
        <v>536</v>
      </c>
      <c r="I6" s="10">
        <f>IF('[1]Input Dames 1e+2e klasse '!F3=1,'[1]Input Dames 1e+2e klasse '!AB3,0)</f>
        <v>883</v>
      </c>
    </row>
    <row r="7" spans="1:9" ht="11.25">
      <c r="A7" s="10">
        <v>3</v>
      </c>
      <c r="B7" s="10">
        <f>IF('[1]Input Dames 1e+2e klasse '!F33=1,'[1]Input Dames 1e+2e klasse '!A33,0)</f>
        <v>0</v>
      </c>
      <c r="C7" s="10" t="str">
        <f>IF('[1]Input Dames 1e+2e klasse '!F32=1,'[1]Input Dames 1e+2e klasse '!B32,0)</f>
        <v>R</v>
      </c>
      <c r="D7" s="11" t="str">
        <f>IF('[1]Input Dames 1e+2e klasse '!F32=1,'[1]Input Dames 1e+2e klasse '!C32,0)</f>
        <v>Natascha Piels-Hermanns</v>
      </c>
      <c r="E7" s="11" t="str">
        <f>IF('[1]Input Dames 1e+2e klasse '!F32=1,'[1]Input Dames 1e+2e klasse '!D32,0)</f>
        <v>Ontsp. Na Arbeid</v>
      </c>
      <c r="F7" s="11" t="str">
        <f>IF('[1]Input Dames 1e+2e klasse '!F32=1,'[1]Input Dames 1e+2e klasse '!E32,0)</f>
        <v>Posterholt</v>
      </c>
      <c r="G7" s="10">
        <f>IF('[1]Input Dames 1e+2e klasse '!F32=1,'[1]Input Dames 1e+2e klasse '!Y32,0)</f>
        <v>334</v>
      </c>
      <c r="H7" s="10">
        <f>IF('[1]Input Dames 1e+2e klasse '!F32=1,'[1]Input Dames 1e+2e klasse '!AA32,0)</f>
        <v>527</v>
      </c>
      <c r="I7" s="10">
        <f>IF('[1]Input Dames 1e+2e klasse '!F32=1,'[1]Input Dames 1e+2e klasse '!AB32,0)</f>
        <v>861</v>
      </c>
    </row>
    <row r="8" spans="1:9" ht="11.25">
      <c r="A8" s="10">
        <v>4</v>
      </c>
      <c r="B8" s="10">
        <f>IF('[1]Input Dames 1e+2e klasse '!F4=1,'[1]Input Dames 1e+2e klasse '!A4,0)</f>
        <v>0</v>
      </c>
      <c r="C8" s="10" t="str">
        <f>IF('[1]Input Dames 1e+2e klasse '!F29=1,'[1]Input Dames 1e+2e klasse '!B29,0)</f>
        <v>L</v>
      </c>
      <c r="D8" s="11" t="str">
        <f>IF('[1]Input Dames 1e+2e klasse '!F29=1,'[1]Input Dames 1e+2e klasse '!C29,0)</f>
        <v>Tanya van de Laar</v>
      </c>
      <c r="E8" s="11" t="str">
        <f>IF('[1]Input Dames 1e+2e klasse '!F29=1,'[1]Input Dames 1e+2e klasse '!D29,0)</f>
        <v>Ons Genoegen </v>
      </c>
      <c r="F8" s="11" t="str">
        <f>IF('[1]Input Dames 1e+2e klasse '!F29=1,'[1]Input Dames 1e+2e klasse '!E29,0)</f>
        <v>Roggel</v>
      </c>
      <c r="G8" s="10">
        <f>IF('[1]Input Dames 1e+2e klasse '!F29=1,'[1]Input Dames 1e+2e klasse '!Y29,0)</f>
        <v>340</v>
      </c>
      <c r="H8" s="10">
        <f>IF('[1]Input Dames 1e+2e klasse '!F29=1,'[1]Input Dames 1e+2e klasse '!AA29,0)</f>
        <v>501</v>
      </c>
      <c r="I8" s="10">
        <f>IF('[1]Input Dames 1e+2e klasse '!F29=1,'[1]Input Dames 1e+2e klasse '!AB29,0)</f>
        <v>841</v>
      </c>
    </row>
    <row r="9" spans="1:9" ht="11.25">
      <c r="A9" s="10">
        <v>5</v>
      </c>
      <c r="B9" s="10">
        <f>IF('[1]Input Dames 1e+2e klasse '!F31=1,'[1]Input Dames 1e+2e klasse '!A31,0)</f>
        <v>25</v>
      </c>
      <c r="C9" s="10" t="str">
        <f>IF('[1]Input Dames 1e+2e klasse '!F11=1,'[1]Input Dames 1e+2e klasse '!B11,0)</f>
        <v>R</v>
      </c>
      <c r="D9" s="11" t="str">
        <f>IF('[1]Input Dames 1e+2e klasse '!F11=1,'[1]Input Dames 1e+2e klasse '!C11,0)</f>
        <v>Bianca Eberson</v>
      </c>
      <c r="E9" s="11" t="str">
        <f>IF('[1]Input Dames 1e+2e klasse '!F11=1,'[1]Input Dames 1e+2e klasse '!D11,0)</f>
        <v>De Zwarte Roos</v>
      </c>
      <c r="F9" s="11" t="str">
        <f>IF('[1]Input Dames 1e+2e klasse '!F11=1,'[1]Input Dames 1e+2e klasse '!E11,0)</f>
        <v>Slek-Echt</v>
      </c>
      <c r="G9" s="10">
        <f>IF('[1]Input Dames 1e+2e klasse '!F11=1,'[1]Input Dames 1e+2e klasse '!Y11,0)</f>
        <v>334</v>
      </c>
      <c r="H9" s="10">
        <f>IF('[1]Input Dames 1e+2e klasse '!F11=1,'[1]Input Dames 1e+2e klasse '!AA11,0)</f>
        <v>506</v>
      </c>
      <c r="I9" s="10">
        <f>IF('[1]Input Dames 1e+2e klasse '!F11=1,'[1]Input Dames 1e+2e klasse '!AB11,0)</f>
        <v>840</v>
      </c>
    </row>
    <row r="10" spans="1:9" ht="11.25">
      <c r="A10" s="10">
        <v>6</v>
      </c>
      <c r="B10" s="10">
        <f>IF('[1]Input Dames 1e+2e klasse '!F41=1,'[1]Input Dames 1e+2e klasse '!A41,0)</f>
        <v>0</v>
      </c>
      <c r="C10" s="10" t="str">
        <f>IF('[1]Input Dames 1e+2e klasse '!F16=1,'[1]Input Dames 1e+2e klasse '!B16,0)</f>
        <v>L</v>
      </c>
      <c r="D10" s="11" t="str">
        <f>IF('[1]Input Dames 1e+2e klasse '!F16=1,'[1]Input Dames 1e+2e klasse '!C16,0)</f>
        <v>Carin Reijnders</v>
      </c>
      <c r="E10" s="11" t="str">
        <f>IF('[1]Input Dames 1e+2e klasse '!F16=1,'[1]Input Dames 1e+2e klasse '!D16,0)</f>
        <v>De Vriendenkring</v>
      </c>
      <c r="F10" s="11" t="str">
        <f>IF('[1]Input Dames 1e+2e klasse '!F16=1,'[1]Input Dames 1e+2e klasse '!E16,0)</f>
        <v>Leveroy</v>
      </c>
      <c r="G10" s="10">
        <f>IF('[1]Input Dames 1e+2e klasse '!F16=1,'[1]Input Dames 1e+2e klasse '!Y16,0)</f>
        <v>331</v>
      </c>
      <c r="H10" s="10">
        <f>IF('[1]Input Dames 1e+2e klasse '!F16=1,'[1]Input Dames 1e+2e klasse '!AA16,0)</f>
        <v>509</v>
      </c>
      <c r="I10" s="10">
        <f>IF('[1]Input Dames 1e+2e klasse '!F16=1,'[1]Input Dames 1e+2e klasse '!AB16,0)</f>
        <v>840</v>
      </c>
    </row>
    <row r="11" spans="1:9" ht="11.25">
      <c r="A11" s="10">
        <v>7</v>
      </c>
      <c r="B11" s="10">
        <f>IF('[1]Input Dames 1e+2e klasse '!F13=1,'[1]Input Dames 1e+2e klasse '!A13,0)</f>
        <v>21</v>
      </c>
      <c r="C11" s="10" t="str">
        <f>IF('[1]Input Dames 1e+2e klasse '!F12=1,'[1]Input Dames 1e+2e klasse '!B12,0)</f>
        <v>R</v>
      </c>
      <c r="D11" s="11" t="str">
        <f>IF('[1]Input Dames 1e+2e klasse '!F12=1,'[1]Input Dames 1e+2e klasse '!C12,0)</f>
        <v>Sandra Ramakers</v>
      </c>
      <c r="E11" s="11" t="str">
        <f>IF('[1]Input Dames 1e+2e klasse '!F12=1,'[1]Input Dames 1e+2e klasse '!D12,0)</f>
        <v>De Zwarte Roos</v>
      </c>
      <c r="F11" s="11" t="str">
        <f>IF('[1]Input Dames 1e+2e klasse '!F12=1,'[1]Input Dames 1e+2e klasse '!E12,0)</f>
        <v>Slek-Echt</v>
      </c>
      <c r="G11" s="10">
        <f>IF('[1]Input Dames 1e+2e klasse '!F12=1,'[1]Input Dames 1e+2e klasse '!Y12,0)</f>
        <v>336</v>
      </c>
      <c r="H11" s="10">
        <f>IF('[1]Input Dames 1e+2e klasse '!F12=1,'[1]Input Dames 1e+2e klasse '!AA12,0)</f>
        <v>487</v>
      </c>
      <c r="I11" s="10">
        <f>IF('[1]Input Dames 1e+2e klasse '!F12=1,'[1]Input Dames 1e+2e klasse '!AB12,0)</f>
        <v>823</v>
      </c>
    </row>
    <row r="12" spans="1:9" ht="11.25">
      <c r="A12" s="10">
        <v>8</v>
      </c>
      <c r="B12" s="10">
        <f>IF('[1]Input Dames 1e+2e klasse '!F27=1,'[1]Input Dames 1e+2e klasse '!A27,0)</f>
        <v>24</v>
      </c>
      <c r="C12" s="10" t="str">
        <f>IF('[1]Input Dames 1e+2e klasse '!F20=1,'[1]Input Dames 1e+2e klasse '!B20,0)</f>
        <v>L</v>
      </c>
      <c r="D12" s="11" t="str">
        <f>IF('[1]Input Dames 1e+2e klasse '!F20=1,'[1]Input Dames 1e+2e klasse '!C20,0)</f>
        <v>Wilma Burhenne</v>
      </c>
      <c r="E12" s="11" t="str">
        <f>IF('[1]Input Dames 1e+2e klasse '!F20=1,'[1]Input Dames 1e+2e klasse '!D20,0)</f>
        <v>Vriendschap en Strijd</v>
      </c>
      <c r="F12" s="11" t="str">
        <f>IF('[1]Input Dames 1e+2e klasse '!F20=1,'[1]Input Dames 1e+2e klasse '!E20,0)</f>
        <v>Neer</v>
      </c>
      <c r="G12" s="10">
        <f>IF('[1]Input Dames 1e+2e klasse '!F20=1,'[1]Input Dames 1e+2e klasse '!Y20,0)</f>
        <v>334</v>
      </c>
      <c r="H12" s="10">
        <f>IF('[1]Input Dames 1e+2e klasse '!F20=1,'[1]Input Dames 1e+2e klasse '!AA20,0)</f>
        <v>486</v>
      </c>
      <c r="I12" s="10">
        <f>IF('[1]Input Dames 1e+2e klasse '!F20=1,'[1]Input Dames 1e+2e klasse '!AB20,0)</f>
        <v>820</v>
      </c>
    </row>
    <row r="13" spans="1:9" ht="11.25">
      <c r="A13" s="10">
        <v>9</v>
      </c>
      <c r="B13" s="10">
        <f>IF('[1]Input Dames 1e+2e klasse '!F30=1,'[1]Input Dames 1e+2e klasse '!A30,0)</f>
        <v>0</v>
      </c>
      <c r="C13" s="10" t="str">
        <f>IF('[1]Input Dames 1e+2e klasse '!F7=1,'[1]Input Dames 1e+2e klasse '!B7,0)</f>
        <v>R</v>
      </c>
      <c r="D13" s="11" t="str">
        <f>IF('[1]Input Dames 1e+2e klasse '!F7=1,'[1]Input Dames 1e+2e klasse '!C7,0)</f>
        <v>Miranda van der Varst</v>
      </c>
      <c r="E13" s="11" t="str">
        <f>IF('[1]Input Dames 1e+2e klasse '!F7=1,'[1]Input Dames 1e+2e klasse '!D7,0)</f>
        <v>De Ster</v>
      </c>
      <c r="F13" s="11" t="str">
        <f>IF('[1]Input Dames 1e+2e klasse '!F7=1,'[1]Input Dames 1e+2e klasse '!E7,0)</f>
        <v>Pey-Echt</v>
      </c>
      <c r="G13" s="10">
        <f>IF('[1]Input Dames 1e+2e klasse '!F7=1,'[1]Input Dames 1e+2e klasse '!Y7,0)</f>
        <v>314</v>
      </c>
      <c r="H13" s="10">
        <f>IF('[1]Input Dames 1e+2e klasse '!F7=1,'[1]Input Dames 1e+2e klasse '!AA7,0)</f>
        <v>506</v>
      </c>
      <c r="I13" s="10">
        <f>IF('[1]Input Dames 1e+2e klasse '!F7=1,'[1]Input Dames 1e+2e klasse '!AB7,0)</f>
        <v>820</v>
      </c>
    </row>
    <row r="14" spans="1:9" ht="11.25">
      <c r="A14" s="10">
        <v>10</v>
      </c>
      <c r="B14" s="10">
        <f>IF('[1]Input Dames 1e+2e klasse '!F26=1,'[1]Input Dames 1e+2e klasse '!A26,0)</f>
        <v>24</v>
      </c>
      <c r="C14" s="10" t="str">
        <f>IF('[1]Input Dames 1e+2e klasse '!F26=1,'[1]Input Dames 1e+2e klasse '!B26,0)</f>
        <v>R</v>
      </c>
      <c r="D14" s="11" t="str">
        <f>IF('[1]Input Dames 1e+2e klasse '!F26=1,'[1]Input Dames 1e+2e klasse '!C26,0)</f>
        <v>Marie-Jose Perée</v>
      </c>
      <c r="E14" s="11" t="str">
        <f>IF('[1]Input Dames 1e+2e klasse '!F26=1,'[1]Input Dames 1e+2e klasse '!D26,0)</f>
        <v>De Snelle Pijl</v>
      </c>
      <c r="F14" s="11" t="str">
        <f>IF('[1]Input Dames 1e+2e klasse '!F26=1,'[1]Input Dames 1e+2e klasse '!E26,0)</f>
        <v>Vlodrop</v>
      </c>
      <c r="G14" s="10">
        <f>IF('[1]Input Dames 1e+2e klasse '!F26=1,'[1]Input Dames 1e+2e klasse '!Y26,0)</f>
        <v>334</v>
      </c>
      <c r="H14" s="10">
        <f>IF('[1]Input Dames 1e+2e klasse '!F26=1,'[1]Input Dames 1e+2e klasse '!AA26,0)</f>
        <v>481</v>
      </c>
      <c r="I14" s="10">
        <f>IF('[1]Input Dames 1e+2e klasse '!F26=1,'[1]Input Dames 1e+2e klasse '!AB26,0)</f>
        <v>815</v>
      </c>
    </row>
    <row r="15" spans="1:9" ht="11.25">
      <c r="A15" s="10">
        <v>11</v>
      </c>
      <c r="B15" s="10">
        <f>IF('[1]Input Dames 1e+2e klasse '!F9=1,'[1]Input Dames 1e+2e klasse '!A9,0)</f>
        <v>0</v>
      </c>
      <c r="C15" s="10" t="str">
        <f>IF('[1]Input Dames 1e+2e klasse '!F8=1,'[1]Input Dames 1e+2e klasse '!B8,0)</f>
        <v>R</v>
      </c>
      <c r="D15" s="11" t="str">
        <f>IF('[1]Input Dames 1e+2e klasse '!F8=1,'[1]Input Dames 1e+2e klasse '!C8,0)</f>
        <v>Lisette Schulpen</v>
      </c>
      <c r="E15" s="11" t="str">
        <f>IF('[1]Input Dames 1e+2e klasse '!F8=1,'[1]Input Dames 1e+2e klasse '!D8,0)</f>
        <v>De Ster</v>
      </c>
      <c r="F15" s="11" t="str">
        <f>IF('[1]Input Dames 1e+2e klasse '!F8=1,'[1]Input Dames 1e+2e klasse '!E8,0)</f>
        <v>Pey-Echt</v>
      </c>
      <c r="G15" s="10">
        <f>IF('[1]Input Dames 1e+2e klasse '!F8=1,'[1]Input Dames 1e+2e klasse '!Y8,0)</f>
        <v>322</v>
      </c>
      <c r="H15" s="10">
        <f>IF('[1]Input Dames 1e+2e klasse '!F8=1,'[1]Input Dames 1e+2e klasse '!AA8,0)</f>
        <v>491</v>
      </c>
      <c r="I15" s="10">
        <f>IF('[1]Input Dames 1e+2e klasse '!F8=1,'[1]Input Dames 1e+2e klasse '!AB8,0)</f>
        <v>813</v>
      </c>
    </row>
    <row r="16" spans="1:9" ht="11.25">
      <c r="A16" s="10">
        <v>12</v>
      </c>
      <c r="B16" s="10">
        <f>IF('[1]Input Dames 1e+2e klasse '!F10=1,'[1]Input Dames 1e+2e klasse '!A10,0)</f>
        <v>0</v>
      </c>
      <c r="C16" s="10" t="str">
        <f>IF('[1]Input Dames 1e+2e klasse '!F34=1,'[1]Input Dames 1e+2e klasse '!B34,0)</f>
        <v>L</v>
      </c>
      <c r="D16" s="11" t="str">
        <f>IF('[1]Input Dames 1e+2e klasse '!F34=1,'[1]Input Dames 1e+2e klasse '!C34,0)</f>
        <v>Winy Hendrikx</v>
      </c>
      <c r="E16" s="11" t="str">
        <f>IF('[1]Input Dames 1e+2e klasse '!F34=1,'[1]Input Dames 1e+2e klasse '!D34,0)</f>
        <v>De Grensschutters</v>
      </c>
      <c r="F16" s="11" t="str">
        <f>IF('[1]Input Dames 1e+2e klasse '!F34=1,'[1]Input Dames 1e+2e klasse '!E34,0)</f>
        <v>Haler-Uffelse</v>
      </c>
      <c r="G16" s="10">
        <f>IF('[1]Input Dames 1e+2e klasse '!F34=1,'[1]Input Dames 1e+2e klasse '!Y34,0)</f>
        <v>328</v>
      </c>
      <c r="H16" s="10">
        <f>IF('[1]Input Dames 1e+2e klasse '!F34=1,'[1]Input Dames 1e+2e klasse '!AA34,0)</f>
        <v>484</v>
      </c>
      <c r="I16" s="10">
        <f>IF('[1]Input Dames 1e+2e klasse '!F34=1,'[1]Input Dames 1e+2e klasse '!AB34,0)</f>
        <v>812</v>
      </c>
    </row>
    <row r="17" spans="1:9" ht="11.25">
      <c r="A17" s="10">
        <v>13</v>
      </c>
      <c r="B17" s="10">
        <f>IF('[1]Input Dames 1e+2e klasse '!F19=1,'[1]Input Dames 1e+2e klasse '!A19,0)</f>
        <v>22</v>
      </c>
      <c r="C17" s="10" t="str">
        <f>IF('[1]Input Dames 1e+2e klasse '!F27=1,'[1]Input Dames 1e+2e klasse '!B27,0)</f>
        <v>L</v>
      </c>
      <c r="D17" s="11" t="str">
        <f>IF('[1]Input Dames 1e+2e klasse '!F27=1,'[1]Input Dames 1e+2e klasse '!C27,0)</f>
        <v>Sabine van Rijt-Sijben</v>
      </c>
      <c r="E17" s="11" t="str">
        <f>IF('[1]Input Dames 1e+2e klasse '!F27=1,'[1]Input Dames 1e+2e klasse '!D27,0)</f>
        <v>De  Heidebloem</v>
      </c>
      <c r="F17" s="11" t="str">
        <f>IF('[1]Input Dames 1e+2e klasse '!F27=1,'[1]Input Dames 1e+2e klasse '!E27,0)</f>
        <v>Roggel</v>
      </c>
      <c r="G17" s="10">
        <f>IF('[1]Input Dames 1e+2e klasse '!F27=1,'[1]Input Dames 1e+2e klasse '!Y27,0)</f>
        <v>313</v>
      </c>
      <c r="H17" s="10">
        <f>IF('[1]Input Dames 1e+2e klasse '!F27=1,'[1]Input Dames 1e+2e klasse '!AA27,0)</f>
        <v>495</v>
      </c>
      <c r="I17" s="10">
        <f>IF('[1]Input Dames 1e+2e klasse '!F27=1,'[1]Input Dames 1e+2e klasse '!AB27,0)</f>
        <v>808</v>
      </c>
    </row>
    <row r="18" spans="1:9" ht="11.25">
      <c r="A18" s="10">
        <v>14</v>
      </c>
      <c r="B18" s="10">
        <f>IF('[1]Input Dames 1e+2e klasse '!F17=1,'[1]Input Dames 1e+2e klasse '!A17,0)</f>
        <v>0</v>
      </c>
      <c r="C18" s="10" t="str">
        <f>IF('[1]Input Dames 1e+2e klasse '!F5=1,'[1]Input Dames 1e+2e klasse '!B5,0)</f>
        <v>L</v>
      </c>
      <c r="D18" s="11" t="str">
        <f>IF('[1]Input Dames 1e+2e klasse '!F5=1,'[1]Input Dames 1e+2e klasse '!C5,0)</f>
        <v>Nelly Beckers</v>
      </c>
      <c r="E18" s="11" t="str">
        <f>IF('[1]Input Dames 1e+2e klasse '!F5=1,'[1]Input Dames 1e+2e klasse '!D5,0)</f>
        <v>Onze Vrije Uren</v>
      </c>
      <c r="F18" s="11" t="str">
        <f>IF('[1]Input Dames 1e+2e klasse '!F5=1,'[1]Input Dames 1e+2e klasse '!E5,0)</f>
        <v>Heythuysen</v>
      </c>
      <c r="G18" s="10">
        <f>IF('[1]Input Dames 1e+2e klasse '!F5=1,'[1]Input Dames 1e+2e klasse '!Y5,0)</f>
        <v>318</v>
      </c>
      <c r="H18" s="10">
        <f>IF('[1]Input Dames 1e+2e klasse '!F5=1,'[1]Input Dames 1e+2e klasse '!AA5,0)</f>
        <v>488</v>
      </c>
      <c r="I18" s="10">
        <f>IF('[1]Input Dames 1e+2e klasse '!F5=1,'[1]Input Dames 1e+2e klasse '!AB5,0)</f>
        <v>806</v>
      </c>
    </row>
    <row r="19" spans="1:9" ht="11.25">
      <c r="A19" s="10">
        <v>15</v>
      </c>
      <c r="B19" s="10">
        <f>IF('[1]Input Dames 1e+2e klasse '!F40=1,'[1]Input Dames 1e+2e klasse '!A40,0)</f>
        <v>0</v>
      </c>
      <c r="C19" s="10" t="str">
        <f>IF('[1]Input Dames 1e+2e klasse '!F21=1,'[1]Input Dames 1e+2e klasse '!B21,0)</f>
        <v>R</v>
      </c>
      <c r="D19" s="11" t="str">
        <f>IF('[1]Input Dames 1e+2e klasse '!F21=1,'[1]Input Dames 1e+2e klasse '!C21,0)</f>
        <v>Nicole Mohnen</v>
      </c>
      <c r="E19" s="11" t="str">
        <f>IF('[1]Input Dames 1e+2e klasse '!F21=1,'[1]Input Dames 1e+2e klasse '!D21,0)</f>
        <v>Silberpfeil</v>
      </c>
      <c r="F19" s="11" t="str">
        <f>IF('[1]Input Dames 1e+2e klasse '!F21=1,'[1]Input Dames 1e+2e klasse '!E21,0)</f>
        <v>Myhl</v>
      </c>
      <c r="G19" s="10">
        <f>IF('[1]Input Dames 1e+2e klasse '!F21=1,'[1]Input Dames 1e+2e klasse '!Y21,0)</f>
        <v>310</v>
      </c>
      <c r="H19" s="10">
        <f>IF('[1]Input Dames 1e+2e klasse '!F21=1,'[1]Input Dames 1e+2e klasse '!AA21,0)</f>
        <v>493</v>
      </c>
      <c r="I19" s="10">
        <f>IF('[1]Input Dames 1e+2e klasse '!F21=1,'[1]Input Dames 1e+2e klasse '!AB21,0)</f>
        <v>803</v>
      </c>
    </row>
    <row r="20" spans="1:9" ht="11.25">
      <c r="A20" s="10">
        <v>16</v>
      </c>
      <c r="B20" s="10">
        <f>IF('[1]Input Dames 1e+2e klasse '!F32=1,'[1]Input Dames 1e+2e klasse '!A32,0)</f>
        <v>25</v>
      </c>
      <c r="C20" s="10" t="str">
        <f>IF('[1]Input Dames 1e+2e klasse '!F31=1,'[1]Input Dames 1e+2e klasse '!B31,0)</f>
        <v>R</v>
      </c>
      <c r="D20" s="11" t="str">
        <f>IF('[1]Input Dames 1e+2e klasse '!F31=1,'[1]Input Dames 1e+2e klasse '!C31,0)</f>
        <v>Angelika Tinger</v>
      </c>
      <c r="E20" s="11" t="str">
        <f>IF('[1]Input Dames 1e+2e klasse '!F31=1,'[1]Input Dames 1e+2e klasse '!D31,0)</f>
        <v>De Boschjagers</v>
      </c>
      <c r="F20" s="11" t="str">
        <f>IF('[1]Input Dames 1e+2e klasse '!F31=1,'[1]Input Dames 1e+2e klasse '!E31,0)</f>
        <v>Herkenbosch</v>
      </c>
      <c r="G20" s="10">
        <f>IF('[1]Input Dames 1e+2e klasse '!F31=1,'[1]Input Dames 1e+2e klasse '!Y31,0)</f>
        <v>304</v>
      </c>
      <c r="H20" s="10">
        <f>IF('[1]Input Dames 1e+2e klasse '!F31=1,'[1]Input Dames 1e+2e klasse '!AA31,0)</f>
        <v>499</v>
      </c>
      <c r="I20" s="10">
        <f>IF('[1]Input Dames 1e+2e klasse '!F31=1,'[1]Input Dames 1e+2e klasse '!AB31,0)</f>
        <v>803</v>
      </c>
    </row>
    <row r="21" spans="1:9" ht="11.25">
      <c r="A21" s="10">
        <v>17</v>
      </c>
      <c r="B21" s="10">
        <f>IF('[1]Input Dames 1e+2e klasse '!F18=1,'[1]Input Dames 1e+2e klasse '!A18,0)</f>
        <v>0</v>
      </c>
      <c r="C21" s="10" t="str">
        <f>IF('[1]Input Dames 1e+2e klasse '!F13=1,'[1]Input Dames 1e+2e klasse '!B13,0)</f>
        <v>R</v>
      </c>
      <c r="D21" s="11" t="str">
        <f>IF('[1]Input Dames 1e+2e klasse '!F13=1,'[1]Input Dames 1e+2e klasse '!C13,0)</f>
        <v>Karina Paulsen</v>
      </c>
      <c r="E21" s="11" t="str">
        <f>IF('[1]Input Dames 1e+2e klasse '!F13=1,'[1]Input Dames 1e+2e klasse '!D13,0)</f>
        <v>De Zwarte Roos</v>
      </c>
      <c r="F21" s="11" t="str">
        <f>IF('[1]Input Dames 1e+2e klasse '!F13=1,'[1]Input Dames 1e+2e klasse '!E13,0)</f>
        <v>Slek-Echt</v>
      </c>
      <c r="G21" s="10">
        <f>IF('[1]Input Dames 1e+2e klasse '!F13=1,'[1]Input Dames 1e+2e klasse '!Y13,0)</f>
        <v>316</v>
      </c>
      <c r="H21" s="10">
        <f>IF('[1]Input Dames 1e+2e klasse '!F13=1,'[1]Input Dames 1e+2e klasse '!AA13,0)</f>
        <v>481</v>
      </c>
      <c r="I21" s="10">
        <f>IF('[1]Input Dames 1e+2e klasse '!F13=1,'[1]Input Dames 1e+2e klasse '!AB13,0)</f>
        <v>797</v>
      </c>
    </row>
    <row r="22" spans="1:6" ht="11.25">
      <c r="A22" s="10"/>
      <c r="D22" s="11"/>
      <c r="F22" s="11"/>
    </row>
    <row r="23" spans="1:6" ht="11.25">
      <c r="A23" s="10"/>
      <c r="D23" s="11"/>
      <c r="F23" s="11"/>
    </row>
    <row r="24" spans="1:6" ht="11.25">
      <c r="A24" s="10"/>
      <c r="D24" s="11"/>
      <c r="F24" s="11"/>
    </row>
    <row r="25" spans="1:6" ht="11.25">
      <c r="A25" s="10"/>
      <c r="D25" s="11"/>
      <c r="F25" s="11"/>
    </row>
    <row r="26" spans="4:6" ht="11.25">
      <c r="D26" s="11"/>
      <c r="F26" s="11"/>
    </row>
    <row r="27" spans="4:6" ht="11.25">
      <c r="D27" s="11"/>
      <c r="F27" s="11"/>
    </row>
    <row r="28" spans="4:6" ht="11.25">
      <c r="D28" s="11"/>
      <c r="F28" s="11"/>
    </row>
    <row r="29" spans="4:6" ht="11.25">
      <c r="D29" s="11"/>
      <c r="F29" s="11"/>
    </row>
    <row r="30" spans="4:6" ht="11.25">
      <c r="D30" s="11"/>
      <c r="F30" s="11"/>
    </row>
    <row r="31" spans="4:6" ht="11.25">
      <c r="D31" s="11"/>
      <c r="F31" s="11"/>
    </row>
    <row r="32" spans="4:6" ht="11.25">
      <c r="D32" s="11"/>
      <c r="F32" s="11"/>
    </row>
    <row r="33" spans="4:6" ht="11.25">
      <c r="D33" s="11"/>
      <c r="F33" s="11"/>
    </row>
    <row r="34" spans="4:6" ht="11.25">
      <c r="D34" s="11"/>
      <c r="F34" s="11"/>
    </row>
    <row r="35" spans="4:6" ht="11.25">
      <c r="D35" s="11"/>
      <c r="F35" s="11"/>
    </row>
    <row r="36" spans="4:6" ht="11.25">
      <c r="D36" s="11"/>
      <c r="F36" s="11"/>
    </row>
    <row r="37" spans="4:6" ht="11.25">
      <c r="D37" s="11"/>
      <c r="F37" s="11"/>
    </row>
    <row r="38" spans="4:6" ht="11.25">
      <c r="D38" s="11"/>
      <c r="F38" s="11"/>
    </row>
    <row r="39" spans="4:6" ht="11.25">
      <c r="D39" s="11"/>
      <c r="F39" s="11"/>
    </row>
    <row r="40" spans="4:6" ht="11.25">
      <c r="D40" s="11"/>
      <c r="F40" s="11"/>
    </row>
    <row r="41" spans="4:6" ht="11.25">
      <c r="D41" s="11"/>
      <c r="F41" s="11"/>
    </row>
    <row r="42" spans="4:6" ht="11.25">
      <c r="D42" s="11"/>
      <c r="F42" s="11"/>
    </row>
    <row r="43" spans="4:6" ht="11.25">
      <c r="D43" s="11"/>
      <c r="F43" s="11"/>
    </row>
    <row r="44" spans="4:6" ht="11.25">
      <c r="D44" s="11"/>
      <c r="F44" s="11"/>
    </row>
    <row r="45" spans="4:6" ht="11.25">
      <c r="D45" s="11"/>
      <c r="F45" s="11"/>
    </row>
    <row r="46" spans="4:6" ht="11.25">
      <c r="D46" s="11"/>
      <c r="F46" s="11"/>
    </row>
    <row r="47" spans="4:6" ht="11.25">
      <c r="D47" s="11"/>
      <c r="F47" s="11"/>
    </row>
    <row r="48" spans="4:6" ht="11.25">
      <c r="D48" s="11"/>
      <c r="F48" s="11"/>
    </row>
    <row r="49" spans="4:6" ht="11.25">
      <c r="D49" s="11"/>
      <c r="F49" s="11"/>
    </row>
    <row r="50" spans="4:6" ht="11.25">
      <c r="D50" s="11"/>
      <c r="F50" s="11"/>
    </row>
    <row r="51" spans="4:6" ht="11.25">
      <c r="D51" s="11"/>
      <c r="F51" s="11"/>
    </row>
    <row r="52" spans="4:6" ht="11.25">
      <c r="D52" s="11"/>
      <c r="F52" s="11"/>
    </row>
    <row r="53" spans="4:6" ht="11.25">
      <c r="D53" s="11"/>
      <c r="F53" s="11"/>
    </row>
    <row r="54" spans="4:6" ht="11.25">
      <c r="D54" s="11"/>
      <c r="F54" s="11"/>
    </row>
    <row r="55" spans="4:6" ht="11.25">
      <c r="D55" s="11"/>
      <c r="F55" s="11"/>
    </row>
    <row r="56" spans="4:6" ht="11.25">
      <c r="D56" s="11"/>
      <c r="F56" s="11"/>
    </row>
    <row r="57" spans="4:6" ht="11.25">
      <c r="D57" s="11"/>
      <c r="F57" s="11"/>
    </row>
    <row r="58" spans="4:6" ht="11.25">
      <c r="D58" s="11"/>
      <c r="F58" s="11"/>
    </row>
    <row r="59" spans="4:6" ht="11.25">
      <c r="D59" s="11"/>
      <c r="F59" s="11"/>
    </row>
    <row r="60" spans="4:6" ht="11.25">
      <c r="D60" s="11"/>
      <c r="F60" s="11"/>
    </row>
    <row r="61" spans="4:6" ht="11.25">
      <c r="D61" s="11"/>
      <c r="F61" s="11"/>
    </row>
    <row r="62" spans="4:6" ht="11.25">
      <c r="D62" s="11"/>
      <c r="F62" s="11"/>
    </row>
    <row r="63" spans="4:6" ht="11.25">
      <c r="D63" s="11"/>
      <c r="F63" s="11"/>
    </row>
    <row r="64" spans="1:6" ht="11.25">
      <c r="A64" s="10"/>
      <c r="D64" s="11"/>
      <c r="F64" s="11"/>
    </row>
    <row r="65" spans="1:6" ht="11.25">
      <c r="A65" s="10"/>
      <c r="D65" s="11"/>
      <c r="F65" s="11"/>
    </row>
    <row r="66" spans="1:6" ht="11.25">
      <c r="A66" s="10"/>
      <c r="D66" s="11"/>
      <c r="F66" s="11"/>
    </row>
    <row r="67" spans="1:6" ht="11.25">
      <c r="A67" s="10"/>
      <c r="D67" s="11"/>
      <c r="F67" s="11"/>
    </row>
    <row r="68" spans="1:6" ht="11.25">
      <c r="A68" s="10"/>
      <c r="D68" s="11"/>
      <c r="F68" s="11"/>
    </row>
    <row r="69" spans="1:6" ht="11.25">
      <c r="A69" s="10"/>
      <c r="D69" s="11"/>
      <c r="F69" s="11"/>
    </row>
    <row r="70" spans="1:6" ht="11.25">
      <c r="A70" s="10"/>
      <c r="D70" s="11"/>
      <c r="F70" s="11"/>
    </row>
    <row r="71" spans="1:6" ht="11.25">
      <c r="A71" s="10"/>
      <c r="D71" s="11"/>
      <c r="F71" s="11"/>
    </row>
    <row r="72" spans="1:6" ht="11.25">
      <c r="A72" s="10"/>
      <c r="D72" s="11"/>
      <c r="F72" s="11"/>
    </row>
    <row r="73" spans="1:6" ht="11.25">
      <c r="A73" s="10"/>
      <c r="D73" s="11"/>
      <c r="F73" s="11"/>
    </row>
    <row r="74" spans="1:6" ht="11.25">
      <c r="A74" s="10"/>
      <c r="D74" s="11"/>
      <c r="F74" s="11"/>
    </row>
    <row r="75" spans="1:6" ht="11.25">
      <c r="A75" s="10"/>
      <c r="D75" s="11"/>
      <c r="F75" s="11"/>
    </row>
    <row r="76" spans="1:6" ht="11.25">
      <c r="A76" s="10"/>
      <c r="D76" s="11"/>
      <c r="F76" s="11"/>
    </row>
    <row r="77" spans="1:6" ht="11.25">
      <c r="A77" s="10"/>
      <c r="D77" s="11"/>
      <c r="F77" s="11"/>
    </row>
    <row r="78" spans="1:6" ht="11.25">
      <c r="A78" s="10"/>
      <c r="D78" s="11"/>
      <c r="F78" s="11"/>
    </row>
    <row r="79" spans="1:6" ht="11.25">
      <c r="A79" s="10"/>
      <c r="D79" s="11"/>
      <c r="F79" s="11"/>
    </row>
    <row r="80" spans="1:6" ht="11.25">
      <c r="A80" s="10"/>
      <c r="D80" s="11"/>
      <c r="F80" s="11"/>
    </row>
    <row r="81" spans="1:6" ht="11.25">
      <c r="A81" s="10"/>
      <c r="D81" s="11"/>
      <c r="F81" s="11"/>
    </row>
    <row r="82" spans="1:6" ht="11.25">
      <c r="A82" s="10"/>
      <c r="D82" s="11"/>
      <c r="F82" s="11"/>
    </row>
    <row r="83" spans="1:6" ht="11.25">
      <c r="A83" s="10"/>
      <c r="D83" s="11"/>
      <c r="F83" s="11"/>
    </row>
    <row r="84" spans="1:6" ht="11.25">
      <c r="A84" s="10"/>
      <c r="D84" s="11"/>
      <c r="F84" s="11"/>
    </row>
    <row r="85" spans="1:6" ht="11.25">
      <c r="A85" s="10"/>
      <c r="D85" s="11"/>
      <c r="F85" s="11"/>
    </row>
    <row r="86" spans="1:6" ht="11.25">
      <c r="A86" s="10"/>
      <c r="D86" s="11"/>
      <c r="F86" s="11"/>
    </row>
    <row r="87" spans="1:6" ht="11.25">
      <c r="A87" s="10"/>
      <c r="D87" s="11"/>
      <c r="F87" s="11"/>
    </row>
    <row r="88" spans="1:6" ht="11.25">
      <c r="A88" s="10"/>
      <c r="D88" s="11"/>
      <c r="F88" s="11"/>
    </row>
    <row r="89" spans="1:6" ht="11.25">
      <c r="A89" s="10"/>
      <c r="D89" s="11"/>
      <c r="F89" s="11"/>
    </row>
    <row r="90" spans="1:6" ht="11.25">
      <c r="A90" s="10"/>
      <c r="D90" s="11"/>
      <c r="F90" s="11"/>
    </row>
    <row r="91" spans="1:6" ht="11.25">
      <c r="A91" s="10"/>
      <c r="D91" s="11"/>
      <c r="F91" s="11"/>
    </row>
    <row r="92" spans="1:6" ht="11.25">
      <c r="A92" s="10"/>
      <c r="D92" s="11"/>
      <c r="F92" s="11"/>
    </row>
    <row r="93" spans="1:6" ht="11.25">
      <c r="A93" s="10"/>
      <c r="D93" s="11"/>
      <c r="F93" s="11"/>
    </row>
    <row r="94" spans="1:6" ht="11.25">
      <c r="A94" s="10"/>
      <c r="D94" s="11"/>
      <c r="F94" s="11"/>
    </row>
    <row r="95" spans="1:6" ht="11.25">
      <c r="A95" s="10"/>
      <c r="D95" s="11"/>
      <c r="F95" s="11"/>
    </row>
    <row r="96" spans="1:6" ht="11.25">
      <c r="A96" s="10"/>
      <c r="D96" s="11"/>
      <c r="F96" s="11"/>
    </row>
    <row r="97" spans="1:6" ht="11.25">
      <c r="A97" s="10"/>
      <c r="D97" s="11"/>
      <c r="F97" s="11"/>
    </row>
    <row r="98" spans="1:6" ht="11.25">
      <c r="A98" s="10"/>
      <c r="D98" s="11"/>
      <c r="F98" s="11"/>
    </row>
    <row r="99" spans="1:6" ht="11.25">
      <c r="A99" s="10"/>
      <c r="D99" s="11"/>
      <c r="F99" s="11"/>
    </row>
    <row r="100" spans="1:6" ht="11.25">
      <c r="A100" s="10"/>
      <c r="D100" s="11"/>
      <c r="F100" s="11"/>
    </row>
    <row r="101" spans="1:6" ht="11.25">
      <c r="A101" s="10"/>
      <c r="D101" s="11"/>
      <c r="F101" s="11"/>
    </row>
    <row r="102" spans="1:6" ht="11.25">
      <c r="A102" s="10"/>
      <c r="D102" s="11"/>
      <c r="F102" s="11"/>
    </row>
    <row r="103" spans="1:6" ht="11.25">
      <c r="A103" s="10"/>
      <c r="D103" s="11"/>
      <c r="F103" s="11"/>
    </row>
    <row r="104" spans="1:6" ht="11.25">
      <c r="A104" s="10"/>
      <c r="D104" s="11"/>
      <c r="F104" s="11"/>
    </row>
    <row r="105" spans="4:6" ht="11.25">
      <c r="D105" s="11"/>
      <c r="F105" s="11"/>
    </row>
    <row r="106" spans="4:6" ht="11.25">
      <c r="D106" s="11"/>
      <c r="F106" s="11"/>
    </row>
    <row r="107" spans="4:6" ht="11.25">
      <c r="D107" s="11"/>
      <c r="F107" s="11"/>
    </row>
    <row r="108" spans="4:6" ht="11.25">
      <c r="D108" s="11"/>
      <c r="F108" s="11"/>
    </row>
    <row r="109" spans="4:6" ht="11.25">
      <c r="D109" s="11"/>
      <c r="F109" s="11"/>
    </row>
    <row r="110" spans="4:6" ht="11.25">
      <c r="D110" s="11"/>
      <c r="F110" s="11"/>
    </row>
    <row r="111" spans="4:6" ht="11.25">
      <c r="D111" s="11"/>
      <c r="F111" s="11"/>
    </row>
    <row r="112" spans="4:6" ht="11.25">
      <c r="D112" s="11"/>
      <c r="F112" s="11"/>
    </row>
    <row r="113" spans="4:6" ht="11.25">
      <c r="D113" s="11"/>
      <c r="F113" s="11"/>
    </row>
    <row r="114" spans="4:6" ht="11.25">
      <c r="D114" s="11"/>
      <c r="F114" s="11"/>
    </row>
    <row r="115" spans="4:6" ht="11.25">
      <c r="D115" s="11"/>
      <c r="F115" s="11"/>
    </row>
    <row r="116" spans="4:6" ht="11.25">
      <c r="D116" s="11"/>
      <c r="F116" s="11"/>
    </row>
    <row r="117" spans="4:6" ht="11.25">
      <c r="D117" s="11"/>
      <c r="F117" s="11"/>
    </row>
    <row r="118" spans="4:6" ht="11.25">
      <c r="D118" s="11"/>
      <c r="F118" s="11"/>
    </row>
    <row r="119" spans="4:6" ht="11.25">
      <c r="D119" s="11"/>
      <c r="F119" s="11"/>
    </row>
    <row r="120" spans="4:6" ht="11.25">
      <c r="D120" s="11"/>
      <c r="F120" s="11"/>
    </row>
  </sheetData>
  <sheetProtection/>
  <mergeCells count="1">
    <mergeCell ref="A1:I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A1:I112"/>
  <sheetViews>
    <sheetView workbookViewId="0" topLeftCell="A1">
      <selection activeCell="L9" sqref="L9"/>
    </sheetView>
  </sheetViews>
  <sheetFormatPr defaultColWidth="9.140625" defaultRowHeight="12.75"/>
  <cols>
    <col min="1" max="1" width="5.7109375" style="10" customWidth="1"/>
    <col min="2" max="2" width="5.7109375" style="10" hidden="1" customWidth="1"/>
    <col min="3" max="3" width="5.7109375" style="10" customWidth="1"/>
    <col min="4" max="4" width="18.7109375" style="10" customWidth="1"/>
    <col min="5" max="5" width="21.28125" style="10" customWidth="1"/>
    <col min="6" max="6" width="15.7109375" style="8" customWidth="1"/>
    <col min="7" max="9" width="6.7109375" style="10" customWidth="1"/>
    <col min="10" max="16384" width="9.140625" style="8" customWidth="1"/>
  </cols>
  <sheetData>
    <row r="1" spans="1:9" ht="12.75">
      <c r="A1" s="13" t="s">
        <v>17</v>
      </c>
      <c r="B1" s="13"/>
      <c r="C1" s="13"/>
      <c r="D1" s="13"/>
      <c r="E1" s="13"/>
      <c r="F1" s="13"/>
      <c r="G1" s="13"/>
      <c r="H1" s="13"/>
      <c r="I1" s="13"/>
    </row>
    <row r="3" spans="1:9" ht="11.25">
      <c r="A3" s="2" t="s">
        <v>1</v>
      </c>
      <c r="B3" s="9" t="s">
        <v>2</v>
      </c>
      <c r="C3" s="9" t="s">
        <v>3</v>
      </c>
      <c r="D3" s="2" t="s">
        <v>15</v>
      </c>
      <c r="E3" s="2" t="s">
        <v>16</v>
      </c>
      <c r="F3" s="7" t="s">
        <v>1</v>
      </c>
      <c r="G3" s="2" t="s">
        <v>6</v>
      </c>
      <c r="H3" s="2" t="s">
        <v>7</v>
      </c>
      <c r="I3" s="2" t="s">
        <v>8</v>
      </c>
    </row>
    <row r="4" spans="7:9" ht="11.25">
      <c r="G4" s="2" t="s">
        <v>9</v>
      </c>
      <c r="H4" s="2" t="s">
        <v>10</v>
      </c>
      <c r="I4" s="2" t="s">
        <v>13</v>
      </c>
    </row>
    <row r="5" spans="1:9" ht="11.25">
      <c r="A5" s="10">
        <v>1</v>
      </c>
      <c r="C5" s="10" t="str">
        <f>IF('[1]Input Dames 1e+2e klasse '!F4=2,'[1]Input Dames 1e+2e klasse '!B4,0)</f>
        <v>L</v>
      </c>
      <c r="D5" s="11" t="str">
        <f>IF('[1]Input Dames 1e+2e klasse '!F4=2,'[1]Input Dames 1e+2e klasse '!C4,0)</f>
        <v>Rose-Marie Tonnaer</v>
      </c>
      <c r="E5" s="11" t="str">
        <f>IF('[1]Input Dames 1e+2e klasse '!F4=2,'[1]Input Dames 1e+2e klasse '!D4,0)</f>
        <v>De Zonnebloem</v>
      </c>
      <c r="F5" s="11" t="str">
        <f>IF('[1]Input Dames 1e+2e klasse '!F4=2,'[1]Input Dames 1e+2e klasse '!E4,0)</f>
        <v>Heel</v>
      </c>
      <c r="G5" s="10">
        <f>IF('[1]Input Dames 1e+2e klasse '!F4=2,'[1]Input Dames 1e+2e klasse '!Y4,0)</f>
        <v>320</v>
      </c>
      <c r="H5" s="10">
        <f>IF('[1]Input Dames 1e+2e klasse '!F4=2,'[1]Input Dames 1e+2e klasse '!AA4,0)</f>
        <v>479</v>
      </c>
      <c r="I5" s="10">
        <f>IF('[1]Input Dames 1e+2e klasse '!F4=2,'[1]Input Dames 1e+2e klasse '!AB4,0)</f>
        <v>799</v>
      </c>
    </row>
    <row r="6" spans="1:9" ht="11.25">
      <c r="A6" s="10">
        <v>2</v>
      </c>
      <c r="C6" s="10" t="str">
        <f>IF('[1]Input Dames 1e+2e klasse '!F30=2,'[1]Input Dames 1e+2e klasse '!B30,0)</f>
        <v>R</v>
      </c>
      <c r="D6" s="11" t="str">
        <f>IF('[1]Input Dames 1e+2e klasse '!F30=2,'[1]Input Dames 1e+2e klasse '!C30,0)</f>
        <v>Ilona Vluggen</v>
      </c>
      <c r="E6" s="11" t="str">
        <f>IF('[1]Input Dames 1e+2e klasse '!F30=2,'[1]Input Dames 1e+2e klasse '!D30,0)</f>
        <v>Nimrod</v>
      </c>
      <c r="F6" s="11" t="str">
        <f>IF('[1]Input Dames 1e+2e klasse '!F30=2,'[1]Input Dames 1e+2e klasse '!E30,0)</f>
        <v>Echt</v>
      </c>
      <c r="G6" s="10">
        <f>IF('[1]Input Dames 1e+2e klasse '!F30=2,'[1]Input Dames 1e+2e klasse '!Y30,0)</f>
        <v>336</v>
      </c>
      <c r="H6" s="10">
        <f>IF('[1]Input Dames 1e+2e klasse '!F30=2,'[1]Input Dames 1e+2e klasse '!AA30,0)</f>
        <v>461</v>
      </c>
      <c r="I6" s="10">
        <f>IF('[1]Input Dames 1e+2e klasse '!F30=2,'[1]Input Dames 1e+2e klasse '!AB30,0)</f>
        <v>797</v>
      </c>
    </row>
    <row r="7" spans="1:9" ht="11.25">
      <c r="A7" s="10">
        <v>3</v>
      </c>
      <c r="C7" s="10" t="str">
        <f>IF('[1]Input Dames 1e+2e klasse '!F28=2,'[1]Input Dames 1e+2e klasse '!B28,0)</f>
        <v>L</v>
      </c>
      <c r="D7" s="11" t="str">
        <f>IF('[1]Input Dames 1e+2e klasse '!F28=2,'[1]Input Dames 1e+2e klasse '!C28,0)</f>
        <v>Desiree Sijben</v>
      </c>
      <c r="E7" s="11" t="str">
        <f>IF('[1]Input Dames 1e+2e klasse '!F28=2,'[1]Input Dames 1e+2e klasse '!D28,0)</f>
        <v>De  Heidebloem</v>
      </c>
      <c r="F7" s="11" t="str">
        <f>IF('[1]Input Dames 1e+2e klasse '!F28=2,'[1]Input Dames 1e+2e klasse '!E28,0)</f>
        <v>Roggel</v>
      </c>
      <c r="G7" s="10">
        <f>IF('[1]Input Dames 1e+2e klasse '!F28=2,'[1]Input Dames 1e+2e klasse '!Y28,0)</f>
        <v>312</v>
      </c>
      <c r="H7" s="10">
        <f>IF('[1]Input Dames 1e+2e klasse '!F28=2,'[1]Input Dames 1e+2e klasse '!AA28,0)</f>
        <v>476</v>
      </c>
      <c r="I7" s="10">
        <f>IF('[1]Input Dames 1e+2e klasse '!F28=2,'[1]Input Dames 1e+2e klasse '!AB28,0)</f>
        <v>788</v>
      </c>
    </row>
    <row r="8" spans="1:9" ht="11.25">
      <c r="A8" s="10">
        <v>4</v>
      </c>
      <c r="B8" s="10">
        <f>IF('[1]Input Dames 1e+2e klasse '!F25=2,'[1]Input Dames 1e+2e klasse '!A25,0)</f>
        <v>23</v>
      </c>
      <c r="C8" s="10" t="str">
        <f>IF('[1]Input Dames 1e+2e klasse '!F9=2,'[1]Input Dames 1e+2e klasse '!B9,0)</f>
        <v>R</v>
      </c>
      <c r="D8" s="11" t="str">
        <f>IF('[1]Input Dames 1e+2e klasse '!F9=2,'[1]Input Dames 1e+2e klasse '!C9,0)</f>
        <v>Michelle Renet</v>
      </c>
      <c r="E8" s="11" t="str">
        <f>IF('[1]Input Dames 1e+2e klasse '!F9=2,'[1]Input Dames 1e+2e klasse '!D9,0)</f>
        <v>De Ster</v>
      </c>
      <c r="F8" s="11" t="str">
        <f>IF('[1]Input Dames 1e+2e klasse '!F9=2,'[1]Input Dames 1e+2e klasse '!E9,0)</f>
        <v>Pey-Echt</v>
      </c>
      <c r="G8" s="10">
        <f>IF('[1]Input Dames 1e+2e klasse '!F9=2,'[1]Input Dames 1e+2e klasse '!Y9,0)</f>
        <v>320</v>
      </c>
      <c r="H8" s="10">
        <f>IF('[1]Input Dames 1e+2e klasse '!F9=2,'[1]Input Dames 1e+2e klasse '!AA9,0)</f>
        <v>456</v>
      </c>
      <c r="I8" s="10">
        <f>IF('[1]Input Dames 1e+2e klasse '!F9=2,'[1]Input Dames 1e+2e klasse '!AB9,0)</f>
        <v>776</v>
      </c>
    </row>
    <row r="9" spans="1:9" ht="11.25">
      <c r="A9" s="10">
        <v>5</v>
      </c>
      <c r="B9" s="10">
        <f>IF('[1]Input Dames 1e+2e klasse '!F36=2,'[1]Input Dames 1e+2e klasse '!A36,0)</f>
        <v>26</v>
      </c>
      <c r="C9" s="10" t="str">
        <f>IF('[1]Input Dames 1e+2e klasse '!F35=2,'[1]Input Dames 1e+2e klasse '!B35,0)</f>
        <v>L</v>
      </c>
      <c r="D9" s="11" t="str">
        <f>IF('[1]Input Dames 1e+2e klasse '!F35=2,'[1]Input Dames 1e+2e klasse '!C35,0)</f>
        <v>Sandra Hansen</v>
      </c>
      <c r="E9" s="11" t="str">
        <f>IF('[1]Input Dames 1e+2e klasse '!F35=2,'[1]Input Dames 1e+2e klasse '!D35,0)</f>
        <v>De Grensschutters</v>
      </c>
      <c r="F9" s="11" t="str">
        <f>IF('[1]Input Dames 1e+2e klasse '!F35=2,'[1]Input Dames 1e+2e klasse '!E35,0)</f>
        <v>Haler-Uffelse</v>
      </c>
      <c r="G9" s="10">
        <f>IF('[1]Input Dames 1e+2e klasse '!F35=2,'[1]Input Dames 1e+2e klasse '!Y35,0)</f>
        <v>301</v>
      </c>
      <c r="H9" s="10">
        <f>IF('[1]Input Dames 1e+2e klasse '!F35=2,'[1]Input Dames 1e+2e klasse '!AA35,0)</f>
        <v>474</v>
      </c>
      <c r="I9" s="10">
        <f>IF('[1]Input Dames 1e+2e klasse '!F35=2,'[1]Input Dames 1e+2e klasse '!AB35,0)</f>
        <v>775</v>
      </c>
    </row>
    <row r="10" spans="1:9" ht="11.25">
      <c r="A10" s="10">
        <v>6</v>
      </c>
      <c r="B10" s="10">
        <f>IF('[1]Input Dames 1e+2e klasse '!F37=2,'[1]Input Dames 1e+2e klasse '!A37,0)</f>
        <v>26</v>
      </c>
      <c r="C10" s="10" t="str">
        <f>IF('[1]Input Dames 1e+2e klasse '!F22=2,'[1]Input Dames 1e+2e klasse '!B22,0)</f>
        <v>R</v>
      </c>
      <c r="D10" s="11" t="str">
        <f>IF('[1]Input Dames 1e+2e klasse '!F22=2,'[1]Input Dames 1e+2e klasse '!C22,0)</f>
        <v>Doris Kievelitz</v>
      </c>
      <c r="E10" s="11" t="str">
        <f>IF('[1]Input Dames 1e+2e klasse '!F22=2,'[1]Input Dames 1e+2e klasse '!D22,0)</f>
        <v>Silberpfeil</v>
      </c>
      <c r="F10" s="11" t="str">
        <f>IF('[1]Input Dames 1e+2e klasse '!F22=2,'[1]Input Dames 1e+2e klasse '!E22,0)</f>
        <v>Myhl</v>
      </c>
      <c r="G10" s="10">
        <f>IF('[1]Input Dames 1e+2e klasse '!F22=2,'[1]Input Dames 1e+2e klasse '!Y22,0)</f>
        <v>304</v>
      </c>
      <c r="H10" s="10">
        <f>IF('[1]Input Dames 1e+2e klasse '!F22=2,'[1]Input Dames 1e+2e klasse '!AA22,0)</f>
        <v>469</v>
      </c>
      <c r="I10" s="10">
        <f>IF('[1]Input Dames 1e+2e klasse '!F22=2,'[1]Input Dames 1e+2e klasse '!AB22,0)</f>
        <v>773</v>
      </c>
    </row>
    <row r="11" spans="1:9" ht="11.25">
      <c r="A11" s="10">
        <v>7</v>
      </c>
      <c r="C11" s="10" t="str">
        <f>IF('[1]Input Dames 1e+2e klasse '!F33=2,'[1]Input Dames 1e+2e klasse '!B33,0)</f>
        <v>R</v>
      </c>
      <c r="D11" s="11" t="str">
        <f>IF('[1]Input Dames 1e+2e klasse '!F33=2,'[1]Input Dames 1e+2e klasse '!C33,0)</f>
        <v>Ilona Piels</v>
      </c>
      <c r="E11" s="11" t="str">
        <f>IF('[1]Input Dames 1e+2e klasse '!F33=2,'[1]Input Dames 1e+2e klasse '!D33,0)</f>
        <v>Ontsp. Na Arbeid</v>
      </c>
      <c r="F11" s="11" t="str">
        <f>IF('[1]Input Dames 1e+2e klasse '!F33=2,'[1]Input Dames 1e+2e klasse '!E33,0)</f>
        <v>Posterholt</v>
      </c>
      <c r="G11" s="10">
        <f>IF('[1]Input Dames 1e+2e klasse '!F33=2,'[1]Input Dames 1e+2e klasse '!Y33,0)</f>
        <v>312</v>
      </c>
      <c r="H11" s="10">
        <f>IF('[1]Input Dames 1e+2e klasse '!F33=2,'[1]Input Dames 1e+2e klasse '!AA33,0)</f>
        <v>457</v>
      </c>
      <c r="I11" s="10">
        <f>IF('[1]Input Dames 1e+2e klasse '!F33=2,'[1]Input Dames 1e+2e klasse '!AB33,0)</f>
        <v>769</v>
      </c>
    </row>
    <row r="12" spans="1:9" ht="11.25">
      <c r="A12" s="10">
        <v>8</v>
      </c>
      <c r="B12" s="10">
        <f>IF('[1]Input Dames 1e+2e klasse '!F7=2,'[1]Input Dames 1e+2e klasse '!A7,0)</f>
        <v>0</v>
      </c>
      <c r="C12" s="10" t="str">
        <f>IF('[1]Input Dames 1e+2e klasse '!F17=2,'[1]Input Dames 1e+2e klasse '!B17,0)</f>
        <v>L</v>
      </c>
      <c r="D12" s="11" t="str">
        <f>IF('[1]Input Dames 1e+2e klasse '!F17=2,'[1]Input Dames 1e+2e klasse '!C17,0)</f>
        <v>Anneleen Heijnen</v>
      </c>
      <c r="E12" s="11" t="str">
        <f>IF('[1]Input Dames 1e+2e klasse '!F17=2,'[1]Input Dames 1e+2e klasse '!D17,0)</f>
        <v>De Vriendenkring</v>
      </c>
      <c r="F12" s="11" t="str">
        <f>IF('[1]Input Dames 1e+2e klasse '!F17=2,'[1]Input Dames 1e+2e klasse '!E17,0)</f>
        <v>Leveroy</v>
      </c>
      <c r="G12" s="10">
        <f>IF('[1]Input Dames 1e+2e klasse '!F17=2,'[1]Input Dames 1e+2e klasse '!Y17,0)</f>
        <v>297</v>
      </c>
      <c r="H12" s="10">
        <f>IF('[1]Input Dames 1e+2e klasse '!F17=2,'[1]Input Dames 1e+2e klasse '!AA17,0)</f>
        <v>455</v>
      </c>
      <c r="I12" s="10">
        <f>IF('[1]Input Dames 1e+2e klasse '!F17=2,'[1]Input Dames 1e+2e klasse '!AB17,0)</f>
        <v>752</v>
      </c>
    </row>
    <row r="13" spans="1:9" ht="11.25">
      <c r="A13" s="10">
        <v>9</v>
      </c>
      <c r="C13" s="10" t="str">
        <f>IF('[1]Input Dames 1e+2e klasse '!F37=2,'[1]Input Dames 1e+2e klasse '!B37,0)</f>
        <v>L</v>
      </c>
      <c r="D13" s="11" t="str">
        <f>IF('[1]Input Dames 1e+2e klasse '!F37=2,'[1]Input Dames 1e+2e klasse '!C37,0)</f>
        <v>Truus Bremmers</v>
      </c>
      <c r="E13" s="11" t="str">
        <f>IF('[1]Input Dames 1e+2e klasse '!F37=2,'[1]Input Dames 1e+2e klasse '!D37,0)</f>
        <v>De Grensschutters</v>
      </c>
      <c r="F13" s="11" t="str">
        <f>IF('[1]Input Dames 1e+2e klasse '!F37=2,'[1]Input Dames 1e+2e klasse '!E37,0)</f>
        <v>Haler-Uffelse</v>
      </c>
      <c r="G13" s="10">
        <f>IF('[1]Input Dames 1e+2e klasse '!F37=2,'[1]Input Dames 1e+2e klasse '!Y37,0)</f>
        <v>301</v>
      </c>
      <c r="H13" s="10">
        <f>IF('[1]Input Dames 1e+2e klasse '!F37=2,'[1]Input Dames 1e+2e klasse '!AA37,0)</f>
        <v>450</v>
      </c>
      <c r="I13" s="10">
        <f>IF('[1]Input Dames 1e+2e klasse '!F37=2,'[1]Input Dames 1e+2e klasse '!AB37,0)</f>
        <v>751</v>
      </c>
    </row>
    <row r="14" spans="1:9" ht="11.25">
      <c r="A14" s="10">
        <v>10</v>
      </c>
      <c r="C14" s="10" t="str">
        <f>IF('[1]Input Dames 1e+2e klasse '!F38=2,'[1]Input Dames 1e+2e klasse '!B38,0)</f>
        <v>L</v>
      </c>
      <c r="D14" s="11" t="str">
        <f>IF('[1]Input Dames 1e+2e klasse '!F38=2,'[1]Input Dames 1e+2e klasse '!C38,0)</f>
        <v>Lilian Haupts</v>
      </c>
      <c r="E14" s="11" t="str">
        <f>IF('[1]Input Dames 1e+2e klasse '!F38=2,'[1]Input Dames 1e+2e klasse '!D38,0)</f>
        <v>De Grensschutters</v>
      </c>
      <c r="F14" s="11" t="str">
        <f>IF('[1]Input Dames 1e+2e klasse '!F38=2,'[1]Input Dames 1e+2e klasse '!E38,0)</f>
        <v>Haler-Uffelse</v>
      </c>
      <c r="G14" s="10">
        <f>IF('[1]Input Dames 1e+2e klasse '!F38=2,'[1]Input Dames 1e+2e klasse '!Y38,0)</f>
        <v>314</v>
      </c>
      <c r="H14" s="10">
        <f>IF('[1]Input Dames 1e+2e klasse '!F38=2,'[1]Input Dames 1e+2e klasse '!AA38,0)</f>
        <v>435</v>
      </c>
      <c r="I14" s="10">
        <f>IF('[1]Input Dames 1e+2e klasse '!F38=2,'[1]Input Dames 1e+2e klasse '!AB38,0)</f>
        <v>749</v>
      </c>
    </row>
    <row r="15" spans="1:9" ht="11.25">
      <c r="A15" s="10">
        <v>11</v>
      </c>
      <c r="B15" s="10">
        <f>IF('[1]Input Dames 1e+2e klasse '!F27=2,'[1]Input Dames 1e+2e klasse '!A27,0)</f>
        <v>0</v>
      </c>
      <c r="C15" s="10" t="str">
        <f>IF('[1]Input Dames 1e+2e klasse '!F36=2,'[1]Input Dames 1e+2e klasse '!B36,0)</f>
        <v>L</v>
      </c>
      <c r="D15" s="11" t="str">
        <f>IF('[1]Input Dames 1e+2e klasse '!F36=2,'[1]Input Dames 1e+2e klasse '!C36,0)</f>
        <v>Monique Rietjens</v>
      </c>
      <c r="E15" s="11" t="str">
        <f>IF('[1]Input Dames 1e+2e klasse '!F36=2,'[1]Input Dames 1e+2e klasse '!D36,0)</f>
        <v>De Grensschutters</v>
      </c>
      <c r="F15" s="11" t="str">
        <f>IF('[1]Input Dames 1e+2e klasse '!F36=2,'[1]Input Dames 1e+2e klasse '!E36,0)</f>
        <v>Haler-Uffelse</v>
      </c>
      <c r="G15" s="10">
        <f>IF('[1]Input Dames 1e+2e klasse '!F36=2,'[1]Input Dames 1e+2e klasse '!Y36,0)</f>
        <v>294</v>
      </c>
      <c r="H15" s="10">
        <f>IF('[1]Input Dames 1e+2e klasse '!F36=2,'[1]Input Dames 1e+2e klasse '!AA36,0)</f>
        <v>455</v>
      </c>
      <c r="I15" s="10">
        <f>IF('[1]Input Dames 1e+2e klasse '!F36=2,'[1]Input Dames 1e+2e klasse '!AB36,0)</f>
        <v>749</v>
      </c>
    </row>
    <row r="16" spans="1:9" ht="11.25">
      <c r="A16" s="10">
        <v>12</v>
      </c>
      <c r="C16" s="10" t="str">
        <f>IF('[1]Input Dames 1e+2e klasse '!F6=2,'[1]Input Dames 1e+2e klasse '!B6,0)</f>
        <v>R</v>
      </c>
      <c r="D16" s="11" t="str">
        <f>IF('[1]Input Dames 1e+2e klasse '!F6=2,'[1]Input Dames 1e+2e klasse '!C6,0)</f>
        <v>Monique van de Leeuw</v>
      </c>
      <c r="E16" s="11" t="str">
        <f>IF('[1]Input Dames 1e+2e klasse '!F6=2,'[1]Input Dames 1e+2e klasse '!D6,0)</f>
        <v>Juist Gericht</v>
      </c>
      <c r="F16" s="11" t="str">
        <f>IF('[1]Input Dames 1e+2e klasse '!F6=2,'[1]Input Dames 1e+2e klasse '!E6,0)</f>
        <v>Melick</v>
      </c>
      <c r="G16" s="10">
        <f>IF('[1]Input Dames 1e+2e klasse '!F6=2,'[1]Input Dames 1e+2e klasse '!Y6,0)</f>
        <v>285</v>
      </c>
      <c r="H16" s="10">
        <f>IF('[1]Input Dames 1e+2e klasse '!F6=2,'[1]Input Dames 1e+2e klasse '!AA6,0)</f>
        <v>446</v>
      </c>
      <c r="I16" s="10">
        <f>IF('[1]Input Dames 1e+2e klasse '!F6=2,'[1]Input Dames 1e+2e klasse '!AB6,0)</f>
        <v>731</v>
      </c>
    </row>
    <row r="17" spans="1:9" ht="11.25">
      <c r="A17" s="10">
        <v>13</v>
      </c>
      <c r="B17" s="10">
        <f>IF('[1]Input Dames 1e+2e klasse '!F21=2,'[1]Input Dames 1e+2e klasse '!A21,0)</f>
        <v>0</v>
      </c>
      <c r="C17" s="10" t="str">
        <f>IF('[1]Input Dames 1e+2e klasse '!F23=2,'[1]Input Dames 1e+2e klasse '!B23,0)</f>
        <v>R</v>
      </c>
      <c r="D17" s="11" t="str">
        <f>IF('[1]Input Dames 1e+2e klasse '!F23=2,'[1]Input Dames 1e+2e klasse '!C23,0)</f>
        <v>Sonja Theißen</v>
      </c>
      <c r="E17" s="11" t="str">
        <f>IF('[1]Input Dames 1e+2e klasse '!F23=2,'[1]Input Dames 1e+2e klasse '!D23,0)</f>
        <v>Silberpfeil</v>
      </c>
      <c r="F17" s="11" t="str">
        <f>IF('[1]Input Dames 1e+2e klasse '!F23=2,'[1]Input Dames 1e+2e klasse '!E23,0)</f>
        <v>Myhl</v>
      </c>
      <c r="G17" s="10">
        <f>IF('[1]Input Dames 1e+2e klasse '!F23=2,'[1]Input Dames 1e+2e klasse '!Y23,0)</f>
        <v>240</v>
      </c>
      <c r="H17" s="10">
        <f>IF('[1]Input Dames 1e+2e klasse '!F23=2,'[1]Input Dames 1e+2e klasse '!AA23,0)</f>
        <v>465</v>
      </c>
      <c r="I17" s="10">
        <f>IF('[1]Input Dames 1e+2e klasse '!F23=2,'[1]Input Dames 1e+2e klasse '!AB23,0)</f>
        <v>705</v>
      </c>
    </row>
    <row r="18" spans="1:9" ht="11.25">
      <c r="A18" s="10">
        <v>14</v>
      </c>
      <c r="B18" s="10">
        <f>IF('[1]Input Dames 1e+2e klasse '!F15=2,'[1]Input Dames 1e+2e klasse '!A15,0)</f>
        <v>21</v>
      </c>
      <c r="C18" s="10" t="str">
        <f>IF('[1]Input Dames 1e+2e klasse '!F24=2,'[1]Input Dames 1e+2e klasse '!B24,0)</f>
        <v>R</v>
      </c>
      <c r="D18" s="11" t="str">
        <f>IF('[1]Input Dames 1e+2e klasse '!F24=2,'[1]Input Dames 1e+2e klasse '!C24,0)</f>
        <v>Angelique Boumans</v>
      </c>
      <c r="E18" s="11" t="str">
        <f>IF('[1]Input Dames 1e+2e klasse '!F24=2,'[1]Input Dames 1e+2e klasse '!D24,0)</f>
        <v>De Zwarte Roos</v>
      </c>
      <c r="F18" s="11" t="str">
        <f>IF('[1]Input Dames 1e+2e klasse '!F24=2,'[1]Input Dames 1e+2e klasse '!E24,0)</f>
        <v>Slek-Echt</v>
      </c>
      <c r="G18" s="10">
        <f>IF('[1]Input Dames 1e+2e klasse '!F24=2,'[1]Input Dames 1e+2e klasse '!Y24,0)</f>
        <v>278</v>
      </c>
      <c r="H18" s="10">
        <f>IF('[1]Input Dames 1e+2e klasse '!F24=2,'[1]Input Dames 1e+2e klasse '!AA24,0)</f>
        <v>414</v>
      </c>
      <c r="I18" s="10">
        <f>IF('[1]Input Dames 1e+2e klasse '!F24=2,'[1]Input Dames 1e+2e klasse '!AB24,0)</f>
        <v>692</v>
      </c>
    </row>
    <row r="19" spans="1:9" ht="11.25">
      <c r="A19" s="10">
        <v>15</v>
      </c>
      <c r="C19" s="10" t="str">
        <f>IF('[1]Input Dames 1e+2e klasse '!F15=2,'[1]Input Dames 1e+2e klasse '!B15,0)</f>
        <v>R</v>
      </c>
      <c r="D19" s="11" t="str">
        <f>IF('[1]Input Dames 1e+2e klasse '!F15=2,'[1]Input Dames 1e+2e klasse '!C15,0)</f>
        <v>Trix Braat-Cremers</v>
      </c>
      <c r="E19" s="11" t="str">
        <f>IF('[1]Input Dames 1e+2e klasse '!F15=2,'[1]Input Dames 1e+2e klasse '!D15,0)</f>
        <v>De Zwarte Roos</v>
      </c>
      <c r="F19" s="11" t="str">
        <f>IF('[1]Input Dames 1e+2e klasse '!F15=2,'[1]Input Dames 1e+2e klasse '!E15,0)</f>
        <v>Slek-Echt</v>
      </c>
      <c r="G19" s="10">
        <f>IF('[1]Input Dames 1e+2e klasse '!F15=2,'[1]Input Dames 1e+2e klasse '!Y15,0)</f>
        <v>254</v>
      </c>
      <c r="H19" s="10">
        <f>IF('[1]Input Dames 1e+2e klasse '!F15=2,'[1]Input Dames 1e+2e klasse '!AA15,0)</f>
        <v>417</v>
      </c>
      <c r="I19" s="10">
        <f>IF('[1]Input Dames 1e+2e klasse '!F15=2,'[1]Input Dames 1e+2e klasse '!AB15,0)</f>
        <v>671</v>
      </c>
    </row>
    <row r="20" spans="1:9" ht="11.25">
      <c r="A20" s="10">
        <v>16</v>
      </c>
      <c r="C20" s="10" t="str">
        <f>IF('[1]Input Dames 1e+2e klasse '!F18=2,'[1]Input Dames 1e+2e klasse '!B18,0)</f>
        <v>L</v>
      </c>
      <c r="D20" s="11" t="str">
        <f>IF('[1]Input Dames 1e+2e klasse '!F18=2,'[1]Input Dames 1e+2e klasse '!C18,0)</f>
        <v>Kelly Reijnders</v>
      </c>
      <c r="E20" s="11" t="str">
        <f>IF('[1]Input Dames 1e+2e klasse '!F18=2,'[1]Input Dames 1e+2e klasse '!D18,0)</f>
        <v>De Vriendenkring</v>
      </c>
      <c r="F20" s="11" t="str">
        <f>IF('[1]Input Dames 1e+2e klasse '!F18=2,'[1]Input Dames 1e+2e klasse '!E18,0)</f>
        <v>Leveroy</v>
      </c>
      <c r="G20" s="10">
        <f>IF('[1]Input Dames 1e+2e klasse '!F18=2,'[1]Input Dames 1e+2e klasse '!Y18,0)</f>
        <v>264</v>
      </c>
      <c r="H20" s="10">
        <f>IF('[1]Input Dames 1e+2e klasse '!F18=2,'[1]Input Dames 1e+2e klasse '!AA18,0)</f>
        <v>396</v>
      </c>
      <c r="I20" s="10">
        <f>IF('[1]Input Dames 1e+2e klasse '!F18=2,'[1]Input Dames 1e+2e klasse '!AB18,0)</f>
        <v>660</v>
      </c>
    </row>
    <row r="21" spans="1:9" ht="11.25">
      <c r="A21" s="10">
        <v>17</v>
      </c>
      <c r="C21" s="10" t="str">
        <f>IF('[1]Input Dames 1e+2e klasse '!F25=2,'[1]Input Dames 1e+2e klasse '!B25,0)</f>
        <v>R</v>
      </c>
      <c r="D21" s="11" t="str">
        <f>IF('[1]Input Dames 1e+2e klasse '!F25=2,'[1]Input Dames 1e+2e klasse '!C25,0)</f>
        <v>Nicole Starreveld</v>
      </c>
      <c r="E21" s="11" t="str">
        <f>IF('[1]Input Dames 1e+2e klasse '!F25=2,'[1]Input Dames 1e+2e klasse '!D25,0)</f>
        <v>De Zwarte Roos</v>
      </c>
      <c r="F21" s="11" t="str">
        <f>IF('[1]Input Dames 1e+2e klasse '!F25=2,'[1]Input Dames 1e+2e klasse '!E25,0)</f>
        <v>Slek-Echt</v>
      </c>
      <c r="G21" s="10">
        <f>IF('[1]Input Dames 1e+2e klasse '!F25=2,'[1]Input Dames 1e+2e klasse '!Y25,0)</f>
        <v>240</v>
      </c>
      <c r="H21" s="10">
        <f>IF('[1]Input Dames 1e+2e klasse '!F25=2,'[1]Input Dames 1e+2e klasse '!AA25,0)</f>
        <v>374</v>
      </c>
      <c r="I21" s="10">
        <f>IF('[1]Input Dames 1e+2e klasse '!F25=2,'[1]Input Dames 1e+2e klasse '!AB25,0)</f>
        <v>614</v>
      </c>
    </row>
    <row r="22" spans="1:9" ht="11.25">
      <c r="A22" s="10">
        <v>18</v>
      </c>
      <c r="C22" s="10" t="str">
        <f>IF('[1]Input Dames 1e+2e klasse '!F10=2,'[1]Input Dames 1e+2e klasse '!B10,0)</f>
        <v>R</v>
      </c>
      <c r="D22" s="11" t="str">
        <f>IF('[1]Input Dames 1e+2e klasse '!F10=2,'[1]Input Dames 1e+2e klasse '!C10,0)</f>
        <v>Nicole Bongaerts</v>
      </c>
      <c r="E22" s="11" t="str">
        <f>IF('[1]Input Dames 1e+2e klasse '!F10=2,'[1]Input Dames 1e+2e klasse '!D10,0)</f>
        <v>De Ster</v>
      </c>
      <c r="F22" s="11" t="str">
        <f>IF('[1]Input Dames 1e+2e klasse '!F10=2,'[1]Input Dames 1e+2e klasse '!E10,0)</f>
        <v>Pey-Echt</v>
      </c>
      <c r="G22" s="10">
        <f>IF('[1]Input Dames 1e+2e klasse '!F10=2,'[1]Input Dames 1e+2e klasse '!Y10,0)</f>
        <v>229</v>
      </c>
      <c r="H22" s="10">
        <f>IF('[1]Input Dames 1e+2e klasse '!F10=2,'[1]Input Dames 1e+2e klasse '!AA10,0)</f>
        <v>327</v>
      </c>
      <c r="I22" s="10">
        <f>IF('[1]Input Dames 1e+2e klasse '!F10=2,'[1]Input Dames 1e+2e klasse '!AB10,0)</f>
        <v>556</v>
      </c>
    </row>
    <row r="23" spans="4:6" ht="11.25">
      <c r="D23" s="11"/>
      <c r="E23" s="11"/>
      <c r="F23" s="11"/>
    </row>
    <row r="24" spans="4:6" ht="11.25">
      <c r="D24" s="11"/>
      <c r="E24" s="11"/>
      <c r="F24" s="11"/>
    </row>
    <row r="25" spans="4:6" ht="11.25">
      <c r="D25" s="11"/>
      <c r="E25" s="11"/>
      <c r="F25" s="11"/>
    </row>
    <row r="26" spans="4:6" ht="11.25">
      <c r="D26" s="11"/>
      <c r="E26" s="11"/>
      <c r="F26" s="11"/>
    </row>
    <row r="27" spans="4:6" ht="11.25">
      <c r="D27" s="11"/>
      <c r="E27" s="11"/>
      <c r="F27" s="11"/>
    </row>
    <row r="28" spans="4:6" ht="11.25">
      <c r="D28" s="11"/>
      <c r="E28" s="11"/>
      <c r="F28" s="11"/>
    </row>
    <row r="29" spans="4:6" ht="11.25">
      <c r="D29" s="11"/>
      <c r="E29" s="11"/>
      <c r="F29" s="11"/>
    </row>
    <row r="30" spans="4:6" ht="11.25">
      <c r="D30" s="11"/>
      <c r="E30" s="11"/>
      <c r="F30" s="11"/>
    </row>
    <row r="31" spans="4:6" ht="11.25">
      <c r="D31" s="11"/>
      <c r="E31" s="11"/>
      <c r="F31" s="11"/>
    </row>
    <row r="32" spans="4:6" ht="11.25">
      <c r="D32" s="11"/>
      <c r="E32" s="11"/>
      <c r="F32" s="11"/>
    </row>
    <row r="33" spans="4:6" ht="11.25">
      <c r="D33" s="11"/>
      <c r="E33" s="11"/>
      <c r="F33" s="11"/>
    </row>
    <row r="34" spans="4:6" ht="11.25">
      <c r="D34" s="11"/>
      <c r="E34" s="11"/>
      <c r="F34" s="11"/>
    </row>
    <row r="35" spans="4:6" ht="11.25">
      <c r="D35" s="11"/>
      <c r="E35" s="11"/>
      <c r="F35" s="11"/>
    </row>
    <row r="36" spans="4:6" ht="11.25">
      <c r="D36" s="11"/>
      <c r="E36" s="11"/>
      <c r="F36" s="11"/>
    </row>
    <row r="37" spans="4:6" ht="11.25">
      <c r="D37" s="11"/>
      <c r="E37" s="11"/>
      <c r="F37" s="11"/>
    </row>
    <row r="38" spans="4:6" ht="11.25">
      <c r="D38" s="11"/>
      <c r="E38" s="11"/>
      <c r="F38" s="11"/>
    </row>
    <row r="39" spans="4:6" ht="11.25">
      <c r="D39" s="11"/>
      <c r="E39" s="11"/>
      <c r="F39" s="11"/>
    </row>
    <row r="40" spans="4:6" ht="11.25">
      <c r="D40" s="11"/>
      <c r="E40" s="11"/>
      <c r="F40" s="11"/>
    </row>
    <row r="41" spans="4:6" ht="11.25">
      <c r="D41" s="11"/>
      <c r="E41" s="11"/>
      <c r="F41" s="11"/>
    </row>
    <row r="42" spans="4:6" ht="11.25">
      <c r="D42" s="11"/>
      <c r="E42" s="11"/>
      <c r="F42" s="11"/>
    </row>
    <row r="43" spans="4:6" ht="11.25">
      <c r="D43" s="11"/>
      <c r="E43" s="11"/>
      <c r="F43" s="11"/>
    </row>
    <row r="44" spans="4:6" ht="11.25">
      <c r="D44" s="11"/>
      <c r="E44" s="11"/>
      <c r="F44" s="11"/>
    </row>
    <row r="45" spans="4:6" ht="11.25">
      <c r="D45" s="11"/>
      <c r="E45" s="11"/>
      <c r="F45" s="11"/>
    </row>
    <row r="46" spans="4:6" ht="11.25">
      <c r="D46" s="11"/>
      <c r="E46" s="11"/>
      <c r="F46" s="11"/>
    </row>
    <row r="47" spans="4:6" ht="11.25">
      <c r="D47" s="11"/>
      <c r="E47" s="11"/>
      <c r="F47" s="11"/>
    </row>
    <row r="48" spans="4:6" ht="11.25">
      <c r="D48" s="11"/>
      <c r="E48" s="11"/>
      <c r="F48" s="11"/>
    </row>
    <row r="49" spans="4:6" ht="11.25">
      <c r="D49" s="11"/>
      <c r="E49" s="11"/>
      <c r="F49" s="11"/>
    </row>
    <row r="50" spans="4:6" ht="11.25">
      <c r="D50" s="11"/>
      <c r="E50" s="11"/>
      <c r="F50" s="11"/>
    </row>
    <row r="51" spans="4:6" ht="11.25">
      <c r="D51" s="11"/>
      <c r="E51" s="11"/>
      <c r="F51" s="11"/>
    </row>
    <row r="52" spans="4:6" ht="11.25">
      <c r="D52" s="11"/>
      <c r="E52" s="11"/>
      <c r="F52" s="11"/>
    </row>
    <row r="53" spans="4:6" ht="11.25">
      <c r="D53" s="11"/>
      <c r="E53" s="11"/>
      <c r="F53" s="11"/>
    </row>
    <row r="54" spans="4:6" ht="11.25">
      <c r="D54" s="11"/>
      <c r="E54" s="11"/>
      <c r="F54" s="11"/>
    </row>
    <row r="55" spans="4:6" ht="11.25">
      <c r="D55" s="11"/>
      <c r="E55" s="11"/>
      <c r="F55" s="11"/>
    </row>
    <row r="56" spans="4:6" ht="11.25">
      <c r="D56" s="11"/>
      <c r="E56" s="11"/>
      <c r="F56" s="11"/>
    </row>
    <row r="57" spans="4:6" ht="11.25">
      <c r="D57" s="11"/>
      <c r="E57" s="11"/>
      <c r="F57" s="11"/>
    </row>
    <row r="58" spans="4:6" ht="11.25">
      <c r="D58" s="11"/>
      <c r="E58" s="11"/>
      <c r="F58" s="11"/>
    </row>
    <row r="59" spans="4:6" ht="11.25">
      <c r="D59" s="11"/>
      <c r="E59" s="11"/>
      <c r="F59" s="11"/>
    </row>
    <row r="60" spans="4:6" ht="11.25">
      <c r="D60" s="11"/>
      <c r="E60" s="11"/>
      <c r="F60" s="11"/>
    </row>
    <row r="61" spans="4:6" ht="11.25">
      <c r="D61" s="11"/>
      <c r="E61" s="11"/>
      <c r="F61" s="11"/>
    </row>
    <row r="62" spans="4:6" ht="11.25">
      <c r="D62" s="11"/>
      <c r="E62" s="11"/>
      <c r="F62" s="11"/>
    </row>
    <row r="63" spans="4:6" ht="11.25">
      <c r="D63" s="11"/>
      <c r="E63" s="11"/>
      <c r="F63" s="11"/>
    </row>
    <row r="64" spans="4:6" ht="11.25">
      <c r="D64" s="11"/>
      <c r="E64" s="11"/>
      <c r="F64" s="11"/>
    </row>
    <row r="65" spans="4:6" ht="11.25">
      <c r="D65" s="11"/>
      <c r="E65" s="11"/>
      <c r="F65" s="11"/>
    </row>
    <row r="66" spans="4:6" ht="11.25">
      <c r="D66" s="11"/>
      <c r="E66" s="11"/>
      <c r="F66" s="11"/>
    </row>
    <row r="67" spans="4:6" ht="11.25">
      <c r="D67" s="11"/>
      <c r="E67" s="11"/>
      <c r="F67" s="11"/>
    </row>
    <row r="68" spans="4:6" ht="11.25">
      <c r="D68" s="11"/>
      <c r="E68" s="11"/>
      <c r="F68" s="11"/>
    </row>
    <row r="69" spans="4:6" ht="11.25">
      <c r="D69" s="11"/>
      <c r="E69" s="11"/>
      <c r="F69" s="11"/>
    </row>
    <row r="70" spans="4:6" ht="11.25">
      <c r="D70" s="11"/>
      <c r="E70" s="11"/>
      <c r="F70" s="11"/>
    </row>
    <row r="71" spans="4:6" ht="11.25">
      <c r="D71" s="11"/>
      <c r="E71" s="11"/>
      <c r="F71" s="11"/>
    </row>
    <row r="72" spans="4:6" ht="11.25">
      <c r="D72" s="11"/>
      <c r="E72" s="11"/>
      <c r="F72" s="11"/>
    </row>
    <row r="73" spans="4:6" ht="11.25">
      <c r="D73" s="11"/>
      <c r="E73" s="11"/>
      <c r="F73" s="11"/>
    </row>
    <row r="74" spans="4:6" ht="11.25">
      <c r="D74" s="11"/>
      <c r="E74" s="11"/>
      <c r="F74" s="11"/>
    </row>
    <row r="75" spans="4:6" ht="11.25">
      <c r="D75" s="11"/>
      <c r="E75" s="11"/>
      <c r="F75" s="11"/>
    </row>
    <row r="76" spans="4:6" ht="11.25">
      <c r="D76" s="11"/>
      <c r="E76" s="11"/>
      <c r="F76" s="11"/>
    </row>
    <row r="77" spans="4:6" ht="11.25">
      <c r="D77" s="11"/>
      <c r="E77" s="11"/>
      <c r="F77" s="11"/>
    </row>
    <row r="78" spans="4:6" ht="11.25">
      <c r="D78" s="11"/>
      <c r="E78" s="11"/>
      <c r="F78" s="11"/>
    </row>
    <row r="79" spans="4:6" ht="11.25">
      <c r="D79" s="11"/>
      <c r="E79" s="11"/>
      <c r="F79" s="11"/>
    </row>
    <row r="80" spans="4:6" ht="11.25">
      <c r="D80" s="11"/>
      <c r="E80" s="11"/>
      <c r="F80" s="11"/>
    </row>
    <row r="81" spans="4:6" ht="11.25">
      <c r="D81" s="11"/>
      <c r="E81" s="11"/>
      <c r="F81" s="11"/>
    </row>
    <row r="82" spans="4:6" ht="11.25">
      <c r="D82" s="11"/>
      <c r="E82" s="11"/>
      <c r="F82" s="11"/>
    </row>
    <row r="83" spans="4:6" ht="11.25">
      <c r="D83" s="11"/>
      <c r="E83" s="11"/>
      <c r="F83" s="11"/>
    </row>
    <row r="84" spans="4:6" ht="11.25">
      <c r="D84" s="11"/>
      <c r="E84" s="11"/>
      <c r="F84" s="11"/>
    </row>
    <row r="85" spans="4:6" ht="11.25">
      <c r="D85" s="11"/>
      <c r="E85" s="11"/>
      <c r="F85" s="11"/>
    </row>
    <row r="86" spans="4:6" ht="11.25">
      <c r="D86" s="11"/>
      <c r="E86" s="11"/>
      <c r="F86" s="11"/>
    </row>
    <row r="87" spans="4:6" ht="11.25">
      <c r="D87" s="11"/>
      <c r="E87" s="11"/>
      <c r="F87" s="11"/>
    </row>
    <row r="88" spans="4:6" ht="11.25">
      <c r="D88" s="11"/>
      <c r="E88" s="11"/>
      <c r="F88" s="11"/>
    </row>
    <row r="89" spans="4:6" ht="11.25">
      <c r="D89" s="11"/>
      <c r="E89" s="11"/>
      <c r="F89" s="11"/>
    </row>
    <row r="90" spans="4:6" ht="11.25">
      <c r="D90" s="11"/>
      <c r="E90" s="11"/>
      <c r="F90" s="11"/>
    </row>
    <row r="91" spans="4:6" ht="11.25">
      <c r="D91" s="11"/>
      <c r="E91" s="11"/>
      <c r="F91" s="11"/>
    </row>
    <row r="92" spans="4:6" ht="11.25">
      <c r="D92" s="11"/>
      <c r="E92" s="11"/>
      <c r="F92" s="11"/>
    </row>
    <row r="93" spans="4:6" ht="11.25">
      <c r="D93" s="11"/>
      <c r="E93" s="11"/>
      <c r="F93" s="11"/>
    </row>
    <row r="94" spans="4:6" ht="11.25">
      <c r="D94" s="11"/>
      <c r="E94" s="11"/>
      <c r="F94" s="11"/>
    </row>
    <row r="95" spans="4:6" ht="11.25">
      <c r="D95" s="11"/>
      <c r="E95" s="11"/>
      <c r="F95" s="11"/>
    </row>
    <row r="96" spans="4:6" ht="11.25">
      <c r="D96" s="11"/>
      <c r="E96" s="11"/>
      <c r="F96" s="11"/>
    </row>
    <row r="97" spans="4:6" ht="11.25">
      <c r="D97" s="11"/>
      <c r="E97" s="11"/>
      <c r="F97" s="11"/>
    </row>
    <row r="98" spans="4:6" ht="11.25">
      <c r="D98" s="11"/>
      <c r="E98" s="11"/>
      <c r="F98" s="11"/>
    </row>
    <row r="99" spans="4:6" ht="11.25">
      <c r="D99" s="11"/>
      <c r="E99" s="11"/>
      <c r="F99" s="11"/>
    </row>
    <row r="100" spans="4:6" ht="11.25">
      <c r="D100" s="11"/>
      <c r="E100" s="11"/>
      <c r="F100" s="11"/>
    </row>
    <row r="101" spans="4:6" ht="11.25">
      <c r="D101" s="11"/>
      <c r="E101" s="11"/>
      <c r="F101" s="11"/>
    </row>
    <row r="102" spans="4:6" ht="11.25">
      <c r="D102" s="11"/>
      <c r="E102" s="11"/>
      <c r="F102" s="11"/>
    </row>
    <row r="103" spans="4:6" ht="11.25">
      <c r="D103" s="11"/>
      <c r="E103" s="11"/>
      <c r="F103" s="11"/>
    </row>
    <row r="104" spans="4:6" ht="11.25">
      <c r="D104" s="11"/>
      <c r="E104" s="11"/>
      <c r="F104" s="11"/>
    </row>
    <row r="105" spans="4:6" ht="11.25">
      <c r="D105" s="11"/>
      <c r="E105" s="11"/>
      <c r="F105" s="11"/>
    </row>
    <row r="106" ht="11.25">
      <c r="F106" s="10"/>
    </row>
    <row r="107" ht="11.25">
      <c r="F107" s="10"/>
    </row>
    <row r="108" ht="11.25">
      <c r="F108" s="10"/>
    </row>
    <row r="109" ht="11.25">
      <c r="F109" s="10"/>
    </row>
    <row r="110" ht="11.25">
      <c r="F110" s="10"/>
    </row>
    <row r="111" ht="11.25">
      <c r="F111" s="10"/>
    </row>
    <row r="112" ht="11.25">
      <c r="F112" s="10"/>
    </row>
  </sheetData>
  <sheetProtection/>
  <mergeCells count="1">
    <mergeCell ref="A1:I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0"/>
  <dimension ref="A1:J130"/>
  <sheetViews>
    <sheetView workbookViewId="0" topLeftCell="A1">
      <selection activeCell="A2" sqref="A2"/>
    </sheetView>
  </sheetViews>
  <sheetFormatPr defaultColWidth="9.140625" defaultRowHeight="12.75"/>
  <cols>
    <col min="1" max="1" width="5.7109375" style="10" customWidth="1"/>
    <col min="2" max="2" width="5.7109375" style="10" hidden="1" customWidth="1"/>
    <col min="3" max="3" width="5.7109375" style="10" customWidth="1"/>
    <col min="4" max="4" width="18.7109375" style="10" customWidth="1"/>
    <col min="5" max="5" width="21.28125" style="11" customWidth="1"/>
    <col min="6" max="6" width="15.7109375" style="8" customWidth="1"/>
    <col min="7" max="9" width="6.7109375" style="8" customWidth="1"/>
    <col min="10" max="16384" width="9.140625" style="8" customWidth="1"/>
  </cols>
  <sheetData>
    <row r="1" spans="1:10" s="12" customFormat="1" ht="12.75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</row>
    <row r="3" spans="1:9" ht="11.25">
      <c r="A3" s="2" t="s">
        <v>1</v>
      </c>
      <c r="B3" s="2" t="s">
        <v>2</v>
      </c>
      <c r="C3" s="2" t="s">
        <v>3</v>
      </c>
      <c r="D3" s="9" t="s">
        <v>15</v>
      </c>
      <c r="E3" s="9" t="s">
        <v>16</v>
      </c>
      <c r="F3" s="9" t="s">
        <v>1</v>
      </c>
      <c r="G3" s="2" t="s">
        <v>6</v>
      </c>
      <c r="H3" s="2" t="s">
        <v>7</v>
      </c>
      <c r="I3" s="7" t="s">
        <v>20</v>
      </c>
    </row>
    <row r="4" spans="1:9" ht="11.25">
      <c r="A4" s="10">
        <v>1</v>
      </c>
      <c r="B4" s="10">
        <f>IF('[2]Input Jeugd, A, B, C '!F19="A",'[2]Input Jeugd, A, B, C '!A19,0)</f>
        <v>20</v>
      </c>
      <c r="C4" s="10" t="str">
        <f>IF('[2]Input Jeugd, A, B, C '!F10="A",'[2]Input Jeugd, A, B, C '!B10,0)</f>
        <v>R</v>
      </c>
      <c r="D4" s="11" t="str">
        <f>IF('[2]Input Jeugd, A, B, C '!F10="a",'[2]Input Jeugd, A, B, C '!C10,0)</f>
        <v>Misha Erdkamp</v>
      </c>
      <c r="E4" s="11" t="str">
        <f>IF('[2]Input Jeugd, A, B, C '!F10="a",'[2]Input Jeugd, A, B, C '!D10,0)</f>
        <v>Juist Gericht</v>
      </c>
      <c r="F4" s="11" t="str">
        <f>IF('[2]Input Jeugd, A, B, C '!F10="a",'[2]Input Jeugd, A, B, C '!E10,0)</f>
        <v>Melick</v>
      </c>
      <c r="G4" s="10">
        <f>IF('[2]Input Jeugd, A, B, C '!F10="a",'[2]Input Jeugd, A, B, C '!Y10,0)</f>
        <v>364</v>
      </c>
      <c r="H4" s="10">
        <f>IF('[2]Input Jeugd, A, B, C '!F10="a",'[2]Input Jeugd, A, B, C '!AA10,0)</f>
        <v>553</v>
      </c>
      <c r="I4" s="10">
        <f>IF('[2]Input Jeugd, A, B, C '!F10="a",'[2]Input Jeugd, A, B, C '!AB10,0)</f>
        <v>917</v>
      </c>
    </row>
    <row r="5" spans="1:9" ht="11.25">
      <c r="A5" s="10">
        <v>3</v>
      </c>
      <c r="B5" s="10">
        <f>IF('[2]Input Jeugd, A, B, C '!F25="A",'[2]Input Jeugd, A, B, C '!A25,0)</f>
        <v>0</v>
      </c>
      <c r="C5" s="10" t="str">
        <f>IF('[2]Input Jeugd, A, B, C '!F33="A",'[2]Input Jeugd, A, B, C '!B33,0)</f>
        <v>R</v>
      </c>
      <c r="D5" s="11" t="str">
        <f>IF('[2]Input Jeugd, A, B, C '!F33="a",'[2]Input Jeugd, A, B, C '!C33,0)</f>
        <v>Aram Lischewski</v>
      </c>
      <c r="E5" s="11" t="str">
        <f>IF('[2]Input Jeugd, A, B, C '!F33="a",'[2]Input Jeugd, A, B, C '!D33,0)</f>
        <v>Silberpfeil</v>
      </c>
      <c r="F5" s="11" t="str">
        <f>IF('[2]Input Jeugd, A, B, C '!F33="a",'[2]Input Jeugd, A, B, C '!E33,0)</f>
        <v>Myhl</v>
      </c>
      <c r="G5" s="10">
        <f>IF('[2]Input Jeugd, A, B, C '!F33="a",'[2]Input Jeugd, A, B, C '!Y33,0)</f>
        <v>357</v>
      </c>
      <c r="H5" s="10">
        <f>IF('[2]Input Jeugd, A, B, C '!F33="a",'[2]Input Jeugd, A, B, C '!AA33,0)</f>
        <v>509</v>
      </c>
      <c r="I5" s="10">
        <f>IF('[2]Input Jeugd, A, B, C '!F33="a",'[2]Input Jeugd, A, B, C '!AB33,0)</f>
        <v>866</v>
      </c>
    </row>
    <row r="6" spans="1:9" ht="11.25">
      <c r="A6" s="10">
        <v>2</v>
      </c>
      <c r="B6" s="10">
        <f>IF('[2]Input Jeugd, A, B, C '!F36="A",'[2]Input Jeugd, A, B, C '!A36,0)</f>
        <v>0</v>
      </c>
      <c r="C6" s="10" t="str">
        <f>IF('[2]Input Jeugd, A, B, C '!F22="A",'[2]Input Jeugd, A, B, C '!B22,0)</f>
        <v>R</v>
      </c>
      <c r="D6" s="11" t="str">
        <f>IF('[2]Input Jeugd, A, B, C '!F22="a",'[2]Input Jeugd, A, B, C '!C22,0)</f>
        <v>Kevin Beaumont</v>
      </c>
      <c r="E6" s="11" t="str">
        <f>IF('[2]Input Jeugd, A, B, C '!F22="a",'[2]Input Jeugd, A, B, C '!D22,0)</f>
        <v>De Ster</v>
      </c>
      <c r="F6" s="11" t="str">
        <f>IF('[2]Input Jeugd, A, B, C '!F22="a",'[2]Input Jeugd, A, B, C '!E22,0)</f>
        <v>Pey-Echt</v>
      </c>
      <c r="G6" s="10">
        <f>IF('[2]Input Jeugd, A, B, C '!F22="a",'[2]Input Jeugd, A, B, C '!Y22,0)</f>
        <v>332</v>
      </c>
      <c r="H6" s="10">
        <f>IF('[2]Input Jeugd, A, B, C '!F22="a",'[2]Input Jeugd, A, B, C '!AA22,0)</f>
        <v>530</v>
      </c>
      <c r="I6" s="10">
        <f>IF('[2]Input Jeugd, A, B, C '!F22="a",'[2]Input Jeugd, A, B, C '!AB22,0)</f>
        <v>862</v>
      </c>
    </row>
    <row r="7" spans="1:9" ht="11.25">
      <c r="A7" s="10">
        <v>4</v>
      </c>
      <c r="B7" s="10">
        <f>IF('[2]Input Jeugd, A, B, C '!F23="A",'[2]Input Jeugd, A, B, C '!A23,0)</f>
        <v>0</v>
      </c>
      <c r="C7" s="10" t="str">
        <f>IF('[2]Input Jeugd, A, B, C '!F47="A",'[2]Input Jeugd, A, B, C '!B47,0)</f>
        <v>L</v>
      </c>
      <c r="D7" s="11" t="str">
        <f>IF('[2]Input Jeugd, A, B, C '!F47="a",'[2]Input Jeugd, A, B, C '!C47,0)</f>
        <v>Rutger van Bilzen</v>
      </c>
      <c r="E7" s="11" t="str">
        <f>IF('[2]Input Jeugd, A, B, C '!F47="a",'[2]Input Jeugd, A, B, C '!D47,0)</f>
        <v>Ons Genoegen</v>
      </c>
      <c r="F7" s="11" t="str">
        <f>IF('[2]Input Jeugd, A, B, C '!F47="a",'[2]Input Jeugd, A, B, C '!E47,0)</f>
        <v>Roggel</v>
      </c>
      <c r="G7" s="10">
        <f>IF('[2]Input Jeugd, A, B, C '!F47="a",'[2]Input Jeugd, A, B, C '!Y47,0)</f>
        <v>335</v>
      </c>
      <c r="H7" s="10">
        <f>IF('[2]Input Jeugd, A, B, C '!F47="a",'[2]Input Jeugd, A, B, C '!AA47,0)</f>
        <v>515</v>
      </c>
      <c r="I7" s="10">
        <f>IF('[2]Input Jeugd, A, B, C '!F47="a",'[2]Input Jeugd, A, B, C '!AB47,0)</f>
        <v>850</v>
      </c>
    </row>
    <row r="8" spans="1:9" ht="11.25">
      <c r="A8" s="10">
        <v>5</v>
      </c>
      <c r="B8" s="10">
        <f>IF('[2]Input Jeugd, A, B, C '!F37="A",'[2]Input Jeugd, A, B, C '!A37,0)</f>
        <v>0</v>
      </c>
      <c r="C8" s="10" t="str">
        <f>IF('[2]Input Jeugd, A, B, C '!F31="A",'[2]Input Jeugd, A, B, C '!B31,0)</f>
        <v>L</v>
      </c>
      <c r="D8" s="11" t="str">
        <f>IF('[2]Input Jeugd, A, B, C '!F31="a",'[2]Input Jeugd, A, B, C '!C31,0)</f>
        <v>Luc Hansen</v>
      </c>
      <c r="E8" s="11" t="str">
        <f>IF('[2]Input Jeugd, A, B, C '!F31="a",'[2]Input Jeugd, A, B, C '!D31,0)</f>
        <v>De Grensschutters</v>
      </c>
      <c r="F8" s="11" t="str">
        <f>IF('[2]Input Jeugd, A, B, C '!F31="a",'[2]Input Jeugd, A, B, C '!E31,0)</f>
        <v>Haler-Uffelse</v>
      </c>
      <c r="G8" s="10">
        <f>IF('[2]Input Jeugd, A, B, C '!F31="a",'[2]Input Jeugd, A, B, C '!Y31,0)</f>
        <v>336</v>
      </c>
      <c r="H8" s="10">
        <f>IF('[2]Input Jeugd, A, B, C '!F31="a",'[2]Input Jeugd, A, B, C '!AA31,0)</f>
        <v>497</v>
      </c>
      <c r="I8" s="10">
        <f>IF('[2]Input Jeugd, A, B, C '!F31="a",'[2]Input Jeugd, A, B, C '!AB31,0)</f>
        <v>833</v>
      </c>
    </row>
    <row r="9" spans="1:9" ht="11.25">
      <c r="A9" s="10">
        <v>6</v>
      </c>
      <c r="B9" s="10">
        <f>IF('[2]Input Jeugd, A, B, C '!F24="A",'[2]Input Jeugd, A, B, C '!A24,0)</f>
        <v>0</v>
      </c>
      <c r="C9" s="10" t="str">
        <f>IF('[2]Input Jeugd, A, B, C '!F40="A",'[2]Input Jeugd, A, B, C '!B40,0)</f>
        <v>L</v>
      </c>
      <c r="D9" s="11" t="str">
        <f>IF('[2]Input Jeugd, A, B, C '!F40="a",'[2]Input Jeugd, A, B, C '!C40,0)</f>
        <v>Ben Koper</v>
      </c>
      <c r="E9" s="11" t="str">
        <f>IF('[2]Input Jeugd, A, B, C '!F40="a",'[2]Input Jeugd, A, B, C '!D40,0)</f>
        <v>Heideroosje</v>
      </c>
      <c r="F9" s="11" t="str">
        <f>IF('[2]Input Jeugd, A, B, C '!F40="a",'[2]Input Jeugd, A, B, C '!E40,0)</f>
        <v>Heibloem</v>
      </c>
      <c r="G9" s="10">
        <f>IF('[2]Input Jeugd, A, B, C '!F40="a",'[2]Input Jeugd, A, B, C '!Y40,0)</f>
        <v>336</v>
      </c>
      <c r="H9" s="10">
        <f>IF('[2]Input Jeugd, A, B, C '!F40="a",'[2]Input Jeugd, A, B, C '!AA40,0)</f>
        <v>493</v>
      </c>
      <c r="I9" s="10">
        <f>IF('[2]Input Jeugd, A, B, C '!F40="a",'[2]Input Jeugd, A, B, C '!AB40,0)</f>
        <v>829</v>
      </c>
    </row>
    <row r="10" spans="1:9" ht="11.25">
      <c r="A10" s="10">
        <v>7</v>
      </c>
      <c r="B10" s="10">
        <f>IF('[2]Input Jeugd, A, B, C '!F28="A",'[2]Input Jeugd, A, B, C '!A28,0)</f>
        <v>22</v>
      </c>
      <c r="C10" s="10" t="str">
        <f>IF('[2]Input Jeugd, A, B, C '!F34="A",'[2]Input Jeugd, A, B, C '!B34,0)</f>
        <v>R</v>
      </c>
      <c r="D10" s="11" t="str">
        <f>IF('[2]Input Jeugd, A, B, C '!F34="a",'[2]Input Jeugd, A, B, C '!C34,0)</f>
        <v>Felix Longley</v>
      </c>
      <c r="E10" s="11" t="str">
        <f>IF('[2]Input Jeugd, A, B, C '!F34="a",'[2]Input Jeugd, A, B, C '!D34,0)</f>
        <v>Silberpfeil</v>
      </c>
      <c r="F10" s="11" t="str">
        <f>IF('[2]Input Jeugd, A, B, C '!F34="a",'[2]Input Jeugd, A, B, C '!E34,0)</f>
        <v>Myhl</v>
      </c>
      <c r="G10" s="10">
        <f>IF('[2]Input Jeugd, A, B, C '!F34="a",'[2]Input Jeugd, A, B, C '!Y34,0)</f>
        <v>301</v>
      </c>
      <c r="H10" s="10">
        <f>IF('[2]Input Jeugd, A, B, C '!F34="a",'[2]Input Jeugd, A, B, C '!AA34,0)</f>
        <v>479</v>
      </c>
      <c r="I10" s="10">
        <f>IF('[2]Input Jeugd, A, B, C '!F34="a",'[2]Input Jeugd, A, B, C '!AB34,0)</f>
        <v>780</v>
      </c>
    </row>
    <row r="11" spans="1:9" ht="11.25">
      <c r="A11" s="10">
        <v>8</v>
      </c>
      <c r="B11" s="10">
        <f>IF('[2]Input Jeugd, A, B, C '!F20="A",'[2]Input Jeugd, A, B, C '!A20,0)</f>
        <v>0</v>
      </c>
      <c r="C11" s="10" t="str">
        <f>IF('[2]Input Jeugd, A, B, C '!F18="A",'[2]Input Jeugd, A, B, C '!B18,0)</f>
        <v>L</v>
      </c>
      <c r="D11" s="11" t="str">
        <f>IF('[2]Input Jeugd, A, B, C '!F18="a",'[2]Input Jeugd, A, B, C '!C18,0)</f>
        <v>Frank Driessen</v>
      </c>
      <c r="E11" s="11" t="str">
        <f>IF('[2]Input Jeugd, A, B, C '!F18="a",'[2]Input Jeugd, A, B, C '!D18,0)</f>
        <v>De Vriendenkring</v>
      </c>
      <c r="F11" s="11" t="str">
        <f>IF('[2]Input Jeugd, A, B, C '!F18="a",'[2]Input Jeugd, A, B, C '!E18,0)</f>
        <v>Leveroy</v>
      </c>
      <c r="G11" s="10">
        <f>IF('[2]Input Jeugd, A, B, C '!F18="a",'[2]Input Jeugd, A, B, C '!Y18,0)</f>
        <v>349</v>
      </c>
      <c r="H11" s="10">
        <f>IF('[2]Input Jeugd, A, B, C '!F18="a",'[2]Input Jeugd, A, B, C '!AA18,0)</f>
        <v>426</v>
      </c>
      <c r="I11" s="10">
        <f>IF('[2]Input Jeugd, A, B, C '!F18="a",'[2]Input Jeugd, A, B, C '!AB18,0)</f>
        <v>775</v>
      </c>
    </row>
    <row r="12" spans="1:9" ht="11.25">
      <c r="A12" s="10">
        <v>9</v>
      </c>
      <c r="B12" s="10">
        <f>IF('[2]Input Jeugd, A, B, C '!F3="A",'[2]Input Jeugd, A, B, C '!A3,0)</f>
        <v>17</v>
      </c>
      <c r="C12" s="10" t="str">
        <f>IF('[2]Input Jeugd, A, B, C '!F8="A",'[2]Input Jeugd, A, B, C '!B8,0)</f>
        <v>R</v>
      </c>
      <c r="D12" s="11" t="str">
        <f>IF('[2]Input Jeugd, A, B, C '!F8="a",'[2]Input Jeugd, A, B, C '!C8,0)</f>
        <v>Degas Verhees</v>
      </c>
      <c r="E12" s="11" t="str">
        <f>IF('[2]Input Jeugd, A, B, C '!F8="a",'[2]Input Jeugd, A, B, C '!D8,0)</f>
        <v>Nimrod</v>
      </c>
      <c r="F12" s="11" t="str">
        <f>IF('[2]Input Jeugd, A, B, C '!F8="a",'[2]Input Jeugd, A, B, C '!E8,0)</f>
        <v>Echt</v>
      </c>
      <c r="G12" s="10">
        <f>IF('[2]Input Jeugd, A, B, C '!F8="a",'[2]Input Jeugd, A, B, C '!Y8,0)</f>
        <v>297</v>
      </c>
      <c r="H12" s="10">
        <f>IF('[2]Input Jeugd, A, B, C '!F8="a",'[2]Input Jeugd, A, B, C '!AA8,0)</f>
        <v>475</v>
      </c>
      <c r="I12" s="10">
        <f>IF('[2]Input Jeugd, A, B, C '!F8="a",'[2]Input Jeugd, A, B, C '!AB8,0)</f>
        <v>772</v>
      </c>
    </row>
    <row r="13" spans="1:9" ht="11.25">
      <c r="A13" s="10">
        <v>10</v>
      </c>
      <c r="B13" s="10">
        <f>IF('[2]Input Jeugd, A, B, C '!F26="A",'[2]Input Jeugd, A, B, C '!A26,0)</f>
        <v>0</v>
      </c>
      <c r="C13" s="10" t="str">
        <f>IF('[2]Input Jeugd, A, B, C '!F32="A",'[2]Input Jeugd, A, B, C '!B32,0)</f>
        <v>L</v>
      </c>
      <c r="D13" s="11" t="str">
        <f>IF('[2]Input Jeugd, A, B, C '!F32="a",'[2]Input Jeugd, A, B, C '!C32,0)</f>
        <v>Koen Rietjens</v>
      </c>
      <c r="E13" s="11" t="str">
        <f>IF('[2]Input Jeugd, A, B, C '!F32="a",'[2]Input Jeugd, A, B, C '!D32,0)</f>
        <v>De Grensschutters</v>
      </c>
      <c r="F13" s="11" t="str">
        <f>IF('[2]Input Jeugd, A, B, C '!F32="a",'[2]Input Jeugd, A, B, C '!E32,0)</f>
        <v>Haler-Uffelse</v>
      </c>
      <c r="G13" s="10">
        <f>IF('[2]Input Jeugd, A, B, C '!F32="a",'[2]Input Jeugd, A, B, C '!Y32,0)</f>
        <v>301</v>
      </c>
      <c r="H13" s="10">
        <f>IF('[2]Input Jeugd, A, B, C '!F32="a",'[2]Input Jeugd, A, B, C '!AA32,0)</f>
        <v>442</v>
      </c>
      <c r="I13" s="10">
        <f>IF('[2]Input Jeugd, A, B, C '!F32="a",'[2]Input Jeugd, A, B, C '!AB32,0)</f>
        <v>743</v>
      </c>
    </row>
    <row r="14" spans="1:9" ht="11.25">
      <c r="A14" s="10">
        <v>11</v>
      </c>
      <c r="B14" s="10">
        <f>IF('[2]Input Jeugd, A, B, C '!F6="A",'[2]Input Jeugd, A, B, C '!A6,0)</f>
        <v>0</v>
      </c>
      <c r="C14" s="10" t="str">
        <f>IF('[2]Input Jeugd, A, B, C '!F29="A",'[2]Input Jeugd, A, B, C '!B29,0)</f>
        <v>R</v>
      </c>
      <c r="D14" s="11" t="str">
        <f>IF('[2]Input Jeugd, A, B, C '!F29="a",'[2]Input Jeugd, A, B, C '!C29,0)</f>
        <v>Willem Beulen</v>
      </c>
      <c r="E14" s="11" t="str">
        <f>IF('[2]Input Jeugd, A, B, C '!F29="a",'[2]Input Jeugd, A, B, C '!D29,0)</f>
        <v>De Zwarte Roos</v>
      </c>
      <c r="F14" s="11" t="str">
        <f>IF('[2]Input Jeugd, A, B, C '!F29="a",'[2]Input Jeugd, A, B, C '!E29,0)</f>
        <v>Slek-Echt</v>
      </c>
      <c r="G14" s="10">
        <f>IF('[2]Input Jeugd, A, B, C '!F29="a",'[2]Input Jeugd, A, B, C '!Y29,0)</f>
        <v>305</v>
      </c>
      <c r="H14" s="10">
        <f>IF('[2]Input Jeugd, A, B, C '!F29="a",'[2]Input Jeugd, A, B, C '!AA29,0)</f>
        <v>429</v>
      </c>
      <c r="I14" s="10">
        <f>IF('[2]Input Jeugd, A, B, C '!F29="a",'[2]Input Jeugd, A, B, C '!AB29,0)</f>
        <v>734</v>
      </c>
    </row>
    <row r="15" spans="1:9" ht="11.25">
      <c r="A15" s="10">
        <v>12</v>
      </c>
      <c r="B15" s="10">
        <f>IF('[2]Input Jeugd, A, B, C '!F13="A",'[2]Input Jeugd, A, B, C '!A13,0)</f>
        <v>0</v>
      </c>
      <c r="C15" s="10" t="str">
        <f>IF('[2]Input Jeugd, A, B, C '!F48="A",'[2]Input Jeugd, A, B, C '!B48,0)</f>
        <v>R</v>
      </c>
      <c r="D15" s="11" t="str">
        <f>IF('[2]Input Jeugd, A, B, C '!F48="a",'[2]Input Jeugd, A, B, C '!C48,0)</f>
        <v>Falco Creemers</v>
      </c>
      <c r="E15" s="11" t="str">
        <f>IF('[2]Input Jeugd, A, B, C '!F48="a",'[2]Input Jeugd, A, B, C '!D48,0)</f>
        <v>De Snelle Pijl</v>
      </c>
      <c r="F15" s="11" t="str">
        <f>IF('[2]Input Jeugd, A, B, C '!F48="a",'[2]Input Jeugd, A, B, C '!E48,0)</f>
        <v>Vlodrop</v>
      </c>
      <c r="G15" s="10">
        <f>IF('[2]Input Jeugd, A, B, C '!F48="a",'[2]Input Jeugd, A, B, C '!Y48,0)</f>
        <v>228</v>
      </c>
      <c r="H15" s="10">
        <f>IF('[2]Input Jeugd, A, B, C '!F48="a",'[2]Input Jeugd, A, B, C '!AA48,0)</f>
        <v>337</v>
      </c>
      <c r="I15" s="10">
        <f>IF('[2]Input Jeugd, A, B, C '!F48="a",'[2]Input Jeugd, A, B, C '!AB48,0)</f>
        <v>565</v>
      </c>
    </row>
    <row r="16" spans="1:9" ht="11.25">
      <c r="A16" s="10">
        <v>13</v>
      </c>
      <c r="B16" s="10" t="e">
        <f>IF('[2]Input Jeugd, A, B, C '!#REF!="A",'[2]Input Jeugd, A, B, C '!A42,0)</f>
        <v>#REF!</v>
      </c>
      <c r="C16" s="10" t="str">
        <f>IF('[2]Input Jeugd, A, B, C '!F35="A",'[2]Input Jeugd, A, B, C '!B35,0)</f>
        <v>R</v>
      </c>
      <c r="D16" s="11" t="str">
        <f>IF('[2]Input Jeugd, A, B, C '!F35="a",'[2]Input Jeugd, A, B, C '!C35,0)</f>
        <v>Stefan Huestegge</v>
      </c>
      <c r="E16" s="11" t="str">
        <f>IF('[2]Input Jeugd, A, B, C '!F35="a",'[2]Input Jeugd, A, B, C '!D35,0)</f>
        <v>Silberpfeil</v>
      </c>
      <c r="F16" s="11" t="str">
        <f>IF('[2]Input Jeugd, A, B, C '!F35="a",'[2]Input Jeugd, A, B, C '!E35,0)</f>
        <v>Myhl</v>
      </c>
      <c r="G16" s="10">
        <f>IF('[2]Input Jeugd, A, B, C '!F35="a",'[2]Input Jeugd, A, B, C '!Y35,0)</f>
        <v>137</v>
      </c>
      <c r="H16" s="10">
        <f>IF('[2]Input Jeugd, A, B, C '!F35="a",'[2]Input Jeugd, A, B, C '!AA35,0)</f>
        <v>311</v>
      </c>
      <c r="I16" s="10">
        <f>IF('[2]Input Jeugd, A, B, C '!F35="a",'[2]Input Jeugd, A, B, C '!AB35,0)</f>
        <v>448</v>
      </c>
    </row>
    <row r="18" spans="4:9" ht="11.25">
      <c r="D18" s="11"/>
      <c r="F18" s="11"/>
      <c r="G18" s="10"/>
      <c r="H18" s="10"/>
      <c r="I18" s="10"/>
    </row>
    <row r="19" spans="4:9" ht="11.25">
      <c r="D19" s="11"/>
      <c r="F19" s="11"/>
      <c r="G19" s="10"/>
      <c r="H19" s="10"/>
      <c r="I19" s="10"/>
    </row>
    <row r="20" spans="4:9" ht="11.25">
      <c r="D20" s="11"/>
      <c r="F20" s="11"/>
      <c r="G20" s="10"/>
      <c r="H20" s="10"/>
      <c r="I20" s="10"/>
    </row>
    <row r="21" spans="4:9" ht="11.25">
      <c r="D21" s="11"/>
      <c r="F21" s="11"/>
      <c r="G21" s="10"/>
      <c r="H21" s="10"/>
      <c r="I21" s="10"/>
    </row>
    <row r="22" spans="4:9" ht="11.25">
      <c r="D22" s="11"/>
      <c r="F22" s="11"/>
      <c r="G22" s="10"/>
      <c r="H22" s="10"/>
      <c r="I22" s="10"/>
    </row>
    <row r="23" spans="4:9" ht="11.25">
      <c r="D23" s="11"/>
      <c r="F23" s="11"/>
      <c r="G23" s="10"/>
      <c r="H23" s="10"/>
      <c r="I23" s="10"/>
    </row>
    <row r="24" spans="4:9" ht="11.25">
      <c r="D24" s="11"/>
      <c r="F24" s="11"/>
      <c r="G24" s="10"/>
      <c r="H24" s="10"/>
      <c r="I24" s="10"/>
    </row>
    <row r="25" spans="4:9" ht="11.25">
      <c r="D25" s="11"/>
      <c r="F25" s="11"/>
      <c r="G25" s="10"/>
      <c r="H25" s="10"/>
      <c r="I25" s="10"/>
    </row>
    <row r="26" spans="4:9" ht="11.25">
      <c r="D26" s="11"/>
      <c r="F26" s="11"/>
      <c r="G26" s="10"/>
      <c r="H26" s="10"/>
      <c r="I26" s="10"/>
    </row>
    <row r="27" spans="4:9" ht="11.25">
      <c r="D27" s="11"/>
      <c r="F27" s="11"/>
      <c r="G27" s="10"/>
      <c r="H27" s="10"/>
      <c r="I27" s="10"/>
    </row>
    <row r="28" spans="4:9" ht="11.25">
      <c r="D28" s="11"/>
      <c r="F28" s="11"/>
      <c r="G28" s="10"/>
      <c r="H28" s="10"/>
      <c r="I28" s="10"/>
    </row>
    <row r="29" spans="4:9" ht="11.25">
      <c r="D29" s="11"/>
      <c r="F29" s="11"/>
      <c r="G29" s="10"/>
      <c r="H29" s="10"/>
      <c r="I29" s="10"/>
    </row>
    <row r="30" spans="4:9" ht="11.25">
      <c r="D30" s="11"/>
      <c r="F30" s="11"/>
      <c r="G30" s="10"/>
      <c r="H30" s="10"/>
      <c r="I30" s="10"/>
    </row>
    <row r="31" spans="4:9" ht="11.25">
      <c r="D31" s="11"/>
      <c r="F31" s="11"/>
      <c r="G31" s="10"/>
      <c r="H31" s="10"/>
      <c r="I31" s="10"/>
    </row>
    <row r="32" spans="4:9" ht="11.25">
      <c r="D32" s="11"/>
      <c r="F32" s="11"/>
      <c r="G32" s="10"/>
      <c r="H32" s="10"/>
      <c r="I32" s="10"/>
    </row>
    <row r="33" spans="4:9" ht="11.25">
      <c r="D33" s="11"/>
      <c r="F33" s="11"/>
      <c r="G33" s="10"/>
      <c r="H33" s="10"/>
      <c r="I33" s="10"/>
    </row>
    <row r="34" spans="4:9" ht="11.25">
      <c r="D34" s="11"/>
      <c r="F34" s="11"/>
      <c r="G34" s="10"/>
      <c r="H34" s="10"/>
      <c r="I34" s="10"/>
    </row>
    <row r="35" spans="4:9" ht="11.25">
      <c r="D35" s="11"/>
      <c r="F35" s="11"/>
      <c r="G35" s="10"/>
      <c r="H35" s="10"/>
      <c r="I35" s="10"/>
    </row>
    <row r="36" spans="4:9" ht="11.25">
      <c r="D36" s="11"/>
      <c r="F36" s="11"/>
      <c r="G36" s="10"/>
      <c r="H36" s="10"/>
      <c r="I36" s="10"/>
    </row>
    <row r="37" spans="4:9" ht="11.25">
      <c r="D37" s="11"/>
      <c r="F37" s="11"/>
      <c r="G37" s="10"/>
      <c r="H37" s="10"/>
      <c r="I37" s="10"/>
    </row>
    <row r="38" spans="4:9" ht="11.25">
      <c r="D38" s="11"/>
      <c r="F38" s="11"/>
      <c r="G38" s="10"/>
      <c r="H38" s="10"/>
      <c r="I38" s="10"/>
    </row>
    <row r="39" spans="4:9" ht="11.25">
      <c r="D39" s="11"/>
      <c r="F39" s="11"/>
      <c r="G39" s="10"/>
      <c r="H39" s="10"/>
      <c r="I39" s="10"/>
    </row>
    <row r="40" spans="4:9" ht="11.25">
      <c r="D40" s="11"/>
      <c r="F40" s="11"/>
      <c r="G40" s="10"/>
      <c r="H40" s="10"/>
      <c r="I40" s="10"/>
    </row>
    <row r="41" spans="4:9" ht="11.25">
      <c r="D41" s="11"/>
      <c r="F41" s="11"/>
      <c r="G41" s="10"/>
      <c r="H41" s="10"/>
      <c r="I41" s="10"/>
    </row>
    <row r="42" spans="4:9" ht="11.25">
      <c r="D42" s="11"/>
      <c r="F42" s="11"/>
      <c r="G42" s="10"/>
      <c r="H42" s="10"/>
      <c r="I42" s="10"/>
    </row>
    <row r="43" spans="4:9" ht="11.25">
      <c r="D43" s="11"/>
      <c r="F43" s="11"/>
      <c r="G43" s="10"/>
      <c r="H43" s="10"/>
      <c r="I43" s="10"/>
    </row>
    <row r="44" spans="4:9" ht="11.25">
      <c r="D44" s="11"/>
      <c r="F44" s="11"/>
      <c r="G44" s="10"/>
      <c r="H44" s="10"/>
      <c r="I44" s="10"/>
    </row>
    <row r="45" spans="4:9" ht="11.25">
      <c r="D45" s="11"/>
      <c r="F45" s="11"/>
      <c r="G45" s="10"/>
      <c r="H45" s="10"/>
      <c r="I45" s="10"/>
    </row>
    <row r="46" spans="4:9" ht="11.25">
      <c r="D46" s="11"/>
      <c r="F46" s="11"/>
      <c r="G46" s="10"/>
      <c r="H46" s="10"/>
      <c r="I46" s="10"/>
    </row>
    <row r="47" spans="4:9" ht="11.25">
      <c r="D47" s="11"/>
      <c r="F47" s="11"/>
      <c r="G47" s="10"/>
      <c r="H47" s="10"/>
      <c r="I47" s="10"/>
    </row>
    <row r="48" spans="4:9" ht="11.25">
      <c r="D48" s="11"/>
      <c r="F48" s="11"/>
      <c r="G48" s="10"/>
      <c r="H48" s="10"/>
      <c r="I48" s="10"/>
    </row>
    <row r="49" spans="4:9" ht="11.25">
      <c r="D49" s="11"/>
      <c r="F49" s="11"/>
      <c r="G49" s="10"/>
      <c r="H49" s="10"/>
      <c r="I49" s="10"/>
    </row>
    <row r="50" spans="4:9" ht="11.25">
      <c r="D50" s="11"/>
      <c r="F50" s="11"/>
      <c r="G50" s="10"/>
      <c r="H50" s="10"/>
      <c r="I50" s="10"/>
    </row>
    <row r="51" spans="4:9" ht="11.25">
      <c r="D51" s="11"/>
      <c r="F51" s="11"/>
      <c r="G51" s="10"/>
      <c r="H51" s="10"/>
      <c r="I51" s="10"/>
    </row>
    <row r="52" spans="4:9" ht="11.25">
      <c r="D52" s="11"/>
      <c r="F52" s="11"/>
      <c r="G52" s="10"/>
      <c r="H52" s="10"/>
      <c r="I52" s="10"/>
    </row>
    <row r="53" spans="4:9" ht="11.25">
      <c r="D53" s="11"/>
      <c r="F53" s="11"/>
      <c r="G53" s="10"/>
      <c r="H53" s="10"/>
      <c r="I53" s="10"/>
    </row>
    <row r="54" spans="4:9" ht="11.25">
      <c r="D54" s="11"/>
      <c r="F54" s="11"/>
      <c r="G54" s="10"/>
      <c r="H54" s="10"/>
      <c r="I54" s="10"/>
    </row>
    <row r="55" spans="4:9" ht="11.25">
      <c r="D55" s="11"/>
      <c r="F55" s="11"/>
      <c r="G55" s="10"/>
      <c r="H55" s="10"/>
      <c r="I55" s="10"/>
    </row>
    <row r="56" spans="4:9" ht="11.25">
      <c r="D56" s="11"/>
      <c r="F56" s="11"/>
      <c r="G56" s="10"/>
      <c r="H56" s="10"/>
      <c r="I56" s="10"/>
    </row>
    <row r="57" spans="4:9" ht="11.25">
      <c r="D57" s="11"/>
      <c r="F57" s="11"/>
      <c r="G57" s="10"/>
      <c r="H57" s="10"/>
      <c r="I57" s="10"/>
    </row>
    <row r="58" spans="4:9" ht="11.25">
      <c r="D58" s="11"/>
      <c r="F58" s="11"/>
      <c r="G58" s="10"/>
      <c r="H58" s="10"/>
      <c r="I58" s="10"/>
    </row>
    <row r="59" spans="4:9" ht="11.25">
      <c r="D59" s="11"/>
      <c r="F59" s="11"/>
      <c r="G59" s="10"/>
      <c r="H59" s="10"/>
      <c r="I59" s="10"/>
    </row>
    <row r="60" spans="4:9" ht="11.25">
      <c r="D60" s="11"/>
      <c r="F60" s="11"/>
      <c r="G60" s="10"/>
      <c r="H60" s="10"/>
      <c r="I60" s="10"/>
    </row>
    <row r="61" spans="4:9" ht="11.25">
      <c r="D61" s="11"/>
      <c r="F61" s="11"/>
      <c r="G61" s="10"/>
      <c r="H61" s="10"/>
      <c r="I61" s="10"/>
    </row>
    <row r="62" spans="4:9" ht="11.25">
      <c r="D62" s="11"/>
      <c r="F62" s="11"/>
      <c r="G62" s="10"/>
      <c r="H62" s="10"/>
      <c r="I62" s="10"/>
    </row>
    <row r="63" spans="4:9" ht="11.25">
      <c r="D63" s="11"/>
      <c r="F63" s="11"/>
      <c r="G63" s="10"/>
      <c r="H63" s="10"/>
      <c r="I63" s="10"/>
    </row>
    <row r="64" spans="4:9" ht="11.25">
      <c r="D64" s="11"/>
      <c r="F64" s="11"/>
      <c r="G64" s="10"/>
      <c r="H64" s="10"/>
      <c r="I64" s="10"/>
    </row>
    <row r="65" spans="4:9" ht="11.25">
      <c r="D65" s="11"/>
      <c r="F65" s="11"/>
      <c r="G65" s="10"/>
      <c r="H65" s="10"/>
      <c r="I65" s="10"/>
    </row>
    <row r="66" spans="4:9" ht="11.25">
      <c r="D66" s="11"/>
      <c r="F66" s="11"/>
      <c r="G66" s="10"/>
      <c r="H66" s="10"/>
      <c r="I66" s="10"/>
    </row>
    <row r="67" spans="4:9" ht="11.25">
      <c r="D67" s="11"/>
      <c r="F67" s="11"/>
      <c r="G67" s="10"/>
      <c r="H67" s="10"/>
      <c r="I67" s="10"/>
    </row>
    <row r="68" spans="4:9" ht="11.25">
      <c r="D68" s="11"/>
      <c r="F68" s="11"/>
      <c r="G68" s="10"/>
      <c r="H68" s="10"/>
      <c r="I68" s="10"/>
    </row>
    <row r="69" spans="4:9" ht="11.25">
      <c r="D69" s="11"/>
      <c r="F69" s="11"/>
      <c r="G69" s="10"/>
      <c r="H69" s="10"/>
      <c r="I69" s="10"/>
    </row>
    <row r="70" spans="4:9" ht="11.25">
      <c r="D70" s="11"/>
      <c r="F70" s="11"/>
      <c r="G70" s="10"/>
      <c r="H70" s="10"/>
      <c r="I70" s="10"/>
    </row>
    <row r="71" spans="4:9" ht="11.25">
      <c r="D71" s="11"/>
      <c r="F71" s="11"/>
      <c r="G71" s="10"/>
      <c r="H71" s="10"/>
      <c r="I71" s="10"/>
    </row>
    <row r="72" spans="4:9" ht="11.25">
      <c r="D72" s="11"/>
      <c r="F72" s="11"/>
      <c r="G72" s="10"/>
      <c r="H72" s="10"/>
      <c r="I72" s="10"/>
    </row>
    <row r="73" spans="4:9" ht="11.25">
      <c r="D73" s="11"/>
      <c r="F73" s="11"/>
      <c r="G73" s="10"/>
      <c r="H73" s="10"/>
      <c r="I73" s="10"/>
    </row>
    <row r="74" spans="4:9" ht="11.25">
      <c r="D74" s="11"/>
      <c r="F74" s="11"/>
      <c r="G74" s="10"/>
      <c r="H74" s="10"/>
      <c r="I74" s="10"/>
    </row>
    <row r="75" spans="4:9" ht="11.25">
      <c r="D75" s="11"/>
      <c r="F75" s="11"/>
      <c r="G75" s="10"/>
      <c r="H75" s="10"/>
      <c r="I75" s="10"/>
    </row>
    <row r="76" spans="4:9" ht="11.25">
      <c r="D76" s="11"/>
      <c r="F76" s="11"/>
      <c r="G76" s="10"/>
      <c r="H76" s="10"/>
      <c r="I76" s="10"/>
    </row>
    <row r="77" spans="4:9" ht="11.25">
      <c r="D77" s="11"/>
      <c r="F77" s="11"/>
      <c r="G77" s="10"/>
      <c r="H77" s="10"/>
      <c r="I77" s="10"/>
    </row>
    <row r="78" spans="4:9" ht="11.25">
      <c r="D78" s="11"/>
      <c r="F78" s="11"/>
      <c r="G78" s="10"/>
      <c r="H78" s="10"/>
      <c r="I78" s="10"/>
    </row>
    <row r="79" spans="4:9" ht="11.25">
      <c r="D79" s="11"/>
      <c r="F79" s="11"/>
      <c r="G79" s="10"/>
      <c r="H79" s="10"/>
      <c r="I79" s="10"/>
    </row>
    <row r="80" spans="4:9" ht="11.25">
      <c r="D80" s="11"/>
      <c r="F80" s="11"/>
      <c r="G80" s="10"/>
      <c r="H80" s="10"/>
      <c r="I80" s="10"/>
    </row>
    <row r="81" spans="4:9" ht="11.25">
      <c r="D81" s="11"/>
      <c r="F81" s="11"/>
      <c r="G81" s="10"/>
      <c r="H81" s="10"/>
      <c r="I81" s="10"/>
    </row>
    <row r="82" spans="4:9" ht="11.25">
      <c r="D82" s="11"/>
      <c r="F82" s="11"/>
      <c r="G82" s="10"/>
      <c r="H82" s="10"/>
      <c r="I82" s="10"/>
    </row>
    <row r="83" spans="4:9" ht="11.25">
      <c r="D83" s="11"/>
      <c r="F83" s="11"/>
      <c r="G83" s="10"/>
      <c r="H83" s="10"/>
      <c r="I83" s="10"/>
    </row>
    <row r="84" spans="4:9" ht="11.25">
      <c r="D84" s="11"/>
      <c r="F84" s="11"/>
      <c r="G84" s="10"/>
      <c r="H84" s="10"/>
      <c r="I84" s="10"/>
    </row>
    <row r="85" spans="4:9" ht="11.25">
      <c r="D85" s="11"/>
      <c r="F85" s="11"/>
      <c r="G85" s="10"/>
      <c r="H85" s="10"/>
      <c r="I85" s="10"/>
    </row>
    <row r="86" spans="4:9" ht="11.25">
      <c r="D86" s="11"/>
      <c r="F86" s="11"/>
      <c r="G86" s="10"/>
      <c r="H86" s="10"/>
      <c r="I86" s="10"/>
    </row>
    <row r="87" spans="4:9" ht="11.25">
      <c r="D87" s="11"/>
      <c r="F87" s="11"/>
      <c r="G87" s="10"/>
      <c r="H87" s="10"/>
      <c r="I87" s="10"/>
    </row>
    <row r="88" spans="4:9" ht="11.25">
      <c r="D88" s="11"/>
      <c r="F88" s="11"/>
      <c r="G88" s="10"/>
      <c r="H88" s="10"/>
      <c r="I88" s="10"/>
    </row>
    <row r="89" spans="4:9" ht="11.25">
      <c r="D89" s="11"/>
      <c r="F89" s="11"/>
      <c r="G89" s="10"/>
      <c r="H89" s="10"/>
      <c r="I89" s="10"/>
    </row>
    <row r="90" spans="4:9" ht="11.25">
      <c r="D90" s="11"/>
      <c r="F90" s="11"/>
      <c r="G90" s="10"/>
      <c r="H90" s="10"/>
      <c r="I90" s="10"/>
    </row>
    <row r="91" spans="4:9" ht="11.25">
      <c r="D91" s="11"/>
      <c r="F91" s="11"/>
      <c r="G91" s="10"/>
      <c r="H91" s="10"/>
      <c r="I91" s="10"/>
    </row>
    <row r="92" spans="4:9" ht="11.25">
      <c r="D92" s="11"/>
      <c r="F92" s="11"/>
      <c r="G92" s="10"/>
      <c r="H92" s="10"/>
      <c r="I92" s="10"/>
    </row>
    <row r="93" spans="4:9" ht="11.25">
      <c r="D93" s="11"/>
      <c r="F93" s="11"/>
      <c r="G93" s="10"/>
      <c r="H93" s="10"/>
      <c r="I93" s="10"/>
    </row>
    <row r="94" spans="4:9" ht="11.25">
      <c r="D94" s="11"/>
      <c r="F94" s="11"/>
      <c r="G94" s="10"/>
      <c r="H94" s="10"/>
      <c r="I94" s="10"/>
    </row>
    <row r="95" spans="4:9" ht="11.25">
      <c r="D95" s="11"/>
      <c r="F95" s="11"/>
      <c r="G95" s="10"/>
      <c r="H95" s="10"/>
      <c r="I95" s="10"/>
    </row>
    <row r="96" spans="4:9" ht="11.25">
      <c r="D96" s="11"/>
      <c r="F96" s="11"/>
      <c r="G96" s="10"/>
      <c r="H96" s="10"/>
      <c r="I96" s="10"/>
    </row>
    <row r="97" spans="4:9" ht="11.25">
      <c r="D97" s="11"/>
      <c r="F97" s="11"/>
      <c r="G97" s="10"/>
      <c r="H97" s="10"/>
      <c r="I97" s="10"/>
    </row>
    <row r="98" spans="4:9" ht="11.25">
      <c r="D98" s="11"/>
      <c r="F98" s="11"/>
      <c r="G98" s="10"/>
      <c r="H98" s="10"/>
      <c r="I98" s="10"/>
    </row>
    <row r="99" spans="4:9" ht="11.25">
      <c r="D99" s="11"/>
      <c r="F99" s="11"/>
      <c r="G99" s="10"/>
      <c r="H99" s="10"/>
      <c r="I99" s="10"/>
    </row>
    <row r="100" spans="4:9" ht="11.25">
      <c r="D100" s="11"/>
      <c r="F100" s="11"/>
      <c r="G100" s="10"/>
      <c r="H100" s="10"/>
      <c r="I100" s="10"/>
    </row>
    <row r="101" spans="4:9" ht="11.25">
      <c r="D101" s="11"/>
      <c r="F101" s="11"/>
      <c r="G101" s="10"/>
      <c r="H101" s="10"/>
      <c r="I101" s="10"/>
    </row>
    <row r="102" spans="4:9" ht="11.25">
      <c r="D102" s="11"/>
      <c r="F102" s="11"/>
      <c r="G102" s="10"/>
      <c r="H102" s="10"/>
      <c r="I102" s="10"/>
    </row>
    <row r="103" spans="4:9" ht="11.25">
      <c r="D103" s="11"/>
      <c r="F103" s="11"/>
      <c r="G103" s="10"/>
      <c r="H103" s="10"/>
      <c r="I103" s="10"/>
    </row>
    <row r="104" spans="4:9" ht="11.25">
      <c r="D104" s="11"/>
      <c r="F104" s="11"/>
      <c r="G104" s="10"/>
      <c r="H104" s="10"/>
      <c r="I104" s="10"/>
    </row>
    <row r="105" spans="4:9" ht="11.25">
      <c r="D105" s="11"/>
      <c r="F105" s="11"/>
      <c r="G105" s="10"/>
      <c r="H105" s="10"/>
      <c r="I105" s="10"/>
    </row>
    <row r="106" spans="4:9" ht="11.25">
      <c r="D106" s="11"/>
      <c r="F106" s="11"/>
      <c r="G106" s="10"/>
      <c r="H106" s="10"/>
      <c r="I106" s="10"/>
    </row>
    <row r="107" spans="4:9" ht="11.25">
      <c r="D107" s="11"/>
      <c r="F107" s="11"/>
      <c r="G107" s="10"/>
      <c r="H107" s="10"/>
      <c r="I107" s="10"/>
    </row>
    <row r="108" spans="4:9" ht="11.25">
      <c r="D108" s="11"/>
      <c r="F108" s="11"/>
      <c r="G108" s="10"/>
      <c r="H108" s="10"/>
      <c r="I108" s="10"/>
    </row>
    <row r="109" spans="4:9" ht="11.25">
      <c r="D109" s="11"/>
      <c r="F109" s="11"/>
      <c r="G109" s="10"/>
      <c r="H109" s="10"/>
      <c r="I109" s="10"/>
    </row>
    <row r="110" spans="4:9" ht="11.25">
      <c r="D110" s="11"/>
      <c r="F110" s="11"/>
      <c r="G110" s="10"/>
      <c r="H110" s="10"/>
      <c r="I110" s="10"/>
    </row>
    <row r="111" spans="4:9" ht="11.25">
      <c r="D111" s="11"/>
      <c r="F111" s="11"/>
      <c r="G111" s="10"/>
      <c r="H111" s="10"/>
      <c r="I111" s="10"/>
    </row>
    <row r="112" spans="4:9" ht="11.25">
      <c r="D112" s="11"/>
      <c r="F112" s="11"/>
      <c r="G112" s="10"/>
      <c r="H112" s="10"/>
      <c r="I112" s="10"/>
    </row>
    <row r="113" spans="4:9" ht="11.25">
      <c r="D113" s="11"/>
      <c r="F113" s="11"/>
      <c r="G113" s="10"/>
      <c r="H113" s="10"/>
      <c r="I113" s="10"/>
    </row>
    <row r="114" spans="4:9" ht="11.25">
      <c r="D114" s="11"/>
      <c r="F114" s="11"/>
      <c r="G114" s="10"/>
      <c r="H114" s="10"/>
      <c r="I114" s="10"/>
    </row>
    <row r="115" spans="4:9" ht="11.25">
      <c r="D115" s="11"/>
      <c r="F115" s="11"/>
      <c r="G115" s="10"/>
      <c r="H115" s="10"/>
      <c r="I115" s="10"/>
    </row>
    <row r="116" spans="4:9" ht="11.25">
      <c r="D116" s="11"/>
      <c r="F116" s="11"/>
      <c r="G116" s="10"/>
      <c r="H116" s="10"/>
      <c r="I116" s="10"/>
    </row>
    <row r="117" spans="4:9" ht="11.25">
      <c r="D117" s="11"/>
      <c r="F117" s="11"/>
      <c r="G117" s="10"/>
      <c r="H117" s="10"/>
      <c r="I117" s="10"/>
    </row>
    <row r="118" spans="4:9" ht="11.25">
      <c r="D118" s="11"/>
      <c r="F118" s="11"/>
      <c r="G118" s="10"/>
      <c r="H118" s="10"/>
      <c r="I118" s="10"/>
    </row>
    <row r="119" spans="4:9" ht="11.25">
      <c r="D119" s="11"/>
      <c r="F119" s="11"/>
      <c r="G119" s="10"/>
      <c r="H119" s="10"/>
      <c r="I119" s="10"/>
    </row>
    <row r="120" spans="4:9" ht="11.25">
      <c r="D120" s="11"/>
      <c r="F120" s="11"/>
      <c r="G120" s="10"/>
      <c r="H120" s="10"/>
      <c r="I120" s="10"/>
    </row>
    <row r="121" spans="4:9" ht="11.25">
      <c r="D121" s="11"/>
      <c r="F121" s="11"/>
      <c r="G121" s="10"/>
      <c r="H121" s="10"/>
      <c r="I121" s="10"/>
    </row>
    <row r="122" spans="4:9" ht="11.25">
      <c r="D122" s="11"/>
      <c r="F122" s="11"/>
      <c r="G122" s="10"/>
      <c r="H122" s="10"/>
      <c r="I122" s="10"/>
    </row>
    <row r="123" spans="4:9" ht="11.25">
      <c r="D123" s="11"/>
      <c r="F123" s="11"/>
      <c r="G123" s="10"/>
      <c r="H123" s="10"/>
      <c r="I123" s="10"/>
    </row>
    <row r="124" spans="4:9" ht="11.25">
      <c r="D124" s="11"/>
      <c r="F124" s="11"/>
      <c r="G124" s="10"/>
      <c r="H124" s="10"/>
      <c r="I124" s="10"/>
    </row>
    <row r="125" spans="4:9" ht="11.25">
      <c r="D125" s="11"/>
      <c r="F125" s="11"/>
      <c r="G125" s="10"/>
      <c r="H125" s="10"/>
      <c r="I125" s="10"/>
    </row>
    <row r="126" spans="4:9" ht="11.25">
      <c r="D126" s="11"/>
      <c r="F126" s="11"/>
      <c r="G126" s="10"/>
      <c r="H126" s="10"/>
      <c r="I126" s="10"/>
    </row>
    <row r="127" spans="4:9" ht="11.25">
      <c r="D127" s="11"/>
      <c r="F127" s="11"/>
      <c r="G127" s="10"/>
      <c r="H127" s="10"/>
      <c r="I127" s="10"/>
    </row>
    <row r="128" spans="4:9" ht="11.25">
      <c r="D128" s="11"/>
      <c r="F128" s="11"/>
      <c r="G128" s="10"/>
      <c r="H128" s="10"/>
      <c r="I128" s="10"/>
    </row>
    <row r="129" spans="4:9" ht="11.25">
      <c r="D129" s="11"/>
      <c r="F129" s="11"/>
      <c r="G129" s="10"/>
      <c r="H129" s="10"/>
      <c r="I129" s="10"/>
    </row>
    <row r="130" spans="4:8" ht="11.25">
      <c r="D130" s="11"/>
      <c r="F130" s="11"/>
      <c r="G130" s="2"/>
      <c r="H130" s="2"/>
    </row>
  </sheetData>
  <sheetProtection/>
  <mergeCells count="1">
    <mergeCell ref="A1:J1"/>
  </mergeCells>
  <printOptions/>
  <pageMargins left="0.3937007874015748" right="0.3937007874015748" top="1.3779527559055118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1"/>
  <dimension ref="A1:J130"/>
  <sheetViews>
    <sheetView workbookViewId="0" topLeftCell="A1">
      <selection activeCell="A2" sqref="A2"/>
    </sheetView>
  </sheetViews>
  <sheetFormatPr defaultColWidth="9.140625" defaultRowHeight="12.75"/>
  <cols>
    <col min="1" max="1" width="5.7109375" style="10" customWidth="1"/>
    <col min="2" max="2" width="5.7109375" style="10" hidden="1" customWidth="1"/>
    <col min="3" max="3" width="5.7109375" style="10" customWidth="1"/>
    <col min="4" max="4" width="18.7109375" style="10" customWidth="1"/>
    <col min="5" max="5" width="21.28125" style="10" customWidth="1"/>
    <col min="6" max="6" width="15.7109375" style="8" customWidth="1"/>
    <col min="7" max="9" width="6.7109375" style="8" customWidth="1"/>
    <col min="10" max="16384" width="9.140625" style="8" customWidth="1"/>
  </cols>
  <sheetData>
    <row r="1" spans="1:10" ht="12.75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</row>
    <row r="3" spans="1:9" ht="11.25">
      <c r="A3" s="2" t="s">
        <v>1</v>
      </c>
      <c r="B3" s="9" t="s">
        <v>2</v>
      </c>
      <c r="C3" s="2" t="s">
        <v>3</v>
      </c>
      <c r="D3" s="9" t="s">
        <v>15</v>
      </c>
      <c r="E3" s="9" t="s">
        <v>16</v>
      </c>
      <c r="F3" s="9" t="s">
        <v>1</v>
      </c>
      <c r="G3" s="2" t="s">
        <v>6</v>
      </c>
      <c r="H3" s="2" t="s">
        <v>7</v>
      </c>
      <c r="I3" s="7" t="s">
        <v>20</v>
      </c>
    </row>
    <row r="4" spans="4:8" ht="11.25">
      <c r="D4" s="11"/>
      <c r="E4" s="11"/>
      <c r="F4" s="11"/>
      <c r="G4" s="2" t="s">
        <v>9</v>
      </c>
      <c r="H4" s="2" t="s">
        <v>10</v>
      </c>
    </row>
    <row r="5" spans="1:9" ht="11.25">
      <c r="A5" s="10">
        <v>1</v>
      </c>
      <c r="B5" s="10">
        <f>IF('[2]Input Jeugd, A, B, C '!F3="B",'[2]Input Jeugd, A, B, C '!A3,0)</f>
        <v>0</v>
      </c>
      <c r="C5" s="10" t="str">
        <f>IF('[2]Input Jeugd, A, B, C '!F13="B",'[2]Input Jeugd, A, B, C '!B13,0)</f>
        <v>L</v>
      </c>
      <c r="D5" s="11" t="str">
        <f>IF('[2]Input Jeugd, A, B, C '!F13="B",'[2]Input Jeugd, A, B, C '!C13,0)</f>
        <v>Steve Wijler</v>
      </c>
      <c r="E5" s="11" t="str">
        <f>IF('[2]Input Jeugd, A, B, C '!F13="B",'[2]Input Jeugd, A, B, C '!D13,0)</f>
        <v>Wilhelmina</v>
      </c>
      <c r="F5" s="11" t="str">
        <f>IF('[2]Input Jeugd, A, B, C '!F13="B",'[2]Input Jeugd, A, B, C '!E13,0)</f>
        <v>Horn</v>
      </c>
      <c r="G5" s="10">
        <f>IF('[2]Input Jeugd, A, B, C '!F13="B",'[2]Input Jeugd, A, B, C '!Y13,0)</f>
        <v>343</v>
      </c>
      <c r="H5" s="10">
        <f>IF('[2]Input Jeugd, A, B, C '!F13="B",'[2]Input Jeugd, A, B, C '!AA13,0)</f>
        <v>531</v>
      </c>
      <c r="I5" s="10">
        <f>IF('[2]Input Jeugd, A, B, C '!F13="B",'[2]Input Jeugd, A, B, C '!AB13,0)</f>
        <v>874</v>
      </c>
    </row>
    <row r="6" spans="1:9" ht="11.25">
      <c r="A6" s="10">
        <v>2</v>
      </c>
      <c r="B6" s="10">
        <f>IF('[2]Input Jeugd, A, B, C '!F27="B",'[2]Input Jeugd, A, B, C '!A27,0)</f>
        <v>22</v>
      </c>
      <c r="C6" s="10" t="str">
        <f>IF('[2]Input Jeugd, A, B, C '!F5="B",'[2]Input Jeugd, A, B, C '!B5,0)</f>
        <v>R</v>
      </c>
      <c r="D6" s="11" t="str">
        <f>IF('[2]Input Jeugd, A, B, C '!F5="B",'[2]Input Jeugd, A, B, C '!C5,0)</f>
        <v>Nick Feldman</v>
      </c>
      <c r="E6" s="11" t="str">
        <f>IF('[2]Input Jeugd, A, B, C '!F5="B",'[2]Input Jeugd, A, B, C '!D5,0)</f>
        <v>Soranus</v>
      </c>
      <c r="F6" s="11" t="str">
        <f>IF('[2]Input Jeugd, A, B, C '!F5="B",'[2]Input Jeugd, A, B, C '!E5,0)</f>
        <v>Boukoul</v>
      </c>
      <c r="G6" s="10">
        <f>IF('[2]Input Jeugd, A, B, C '!F5="B",'[2]Input Jeugd, A, B, C '!Y5,0)</f>
        <v>340</v>
      </c>
      <c r="H6" s="10">
        <f>IF('[2]Input Jeugd, A, B, C '!F5="B",'[2]Input Jeugd, A, B, C '!AA5,0)</f>
        <v>501</v>
      </c>
      <c r="I6" s="10">
        <f>IF('[2]Input Jeugd, A, B, C '!F5="B",'[2]Input Jeugd, A, B, C '!AB5,0)</f>
        <v>841</v>
      </c>
    </row>
    <row r="7" spans="1:9" ht="11.25">
      <c r="A7" s="10">
        <v>3</v>
      </c>
      <c r="B7" s="10">
        <f>IF('[2]Input Jeugd, A, B, C '!F33="B",'[2]Input Jeugd, A, B, C '!A33,0)</f>
        <v>0</v>
      </c>
      <c r="C7" s="10" t="str">
        <f>IF('[2]Input Jeugd, A, B, C '!F6="B",'[2]Input Jeugd, A, B, C '!B6,0)</f>
        <v>R</v>
      </c>
      <c r="D7" s="11" t="str">
        <f>IF('[2]Input Jeugd, A, B, C '!F6="B",'[2]Input Jeugd, A, B, C '!C6,0)</f>
        <v>Jelle Doeland</v>
      </c>
      <c r="E7" s="11" t="str">
        <f>IF('[2]Input Jeugd, A, B, C '!F6="B",'[2]Input Jeugd, A, B, C '!D6,0)</f>
        <v>Soranus</v>
      </c>
      <c r="F7" s="11" t="str">
        <f>IF('[2]Input Jeugd, A, B, C '!F6="B",'[2]Input Jeugd, A, B, C '!E6,0)</f>
        <v>Boukoul</v>
      </c>
      <c r="G7" s="10">
        <f>IF('[2]Input Jeugd, A, B, C '!F6="B",'[2]Input Jeugd, A, B, C '!Y6,0)</f>
        <v>323</v>
      </c>
      <c r="H7" s="10">
        <f>IF('[2]Input Jeugd, A, B, C '!F6="B",'[2]Input Jeugd, A, B, C '!AA6,0)</f>
        <v>498</v>
      </c>
      <c r="I7" s="10">
        <f>IF('[2]Input Jeugd, A, B, C '!F6="B",'[2]Input Jeugd, A, B, C '!AB6,0)</f>
        <v>821</v>
      </c>
    </row>
    <row r="8" spans="1:9" ht="11.25">
      <c r="A8" s="10">
        <v>4</v>
      </c>
      <c r="B8" s="10">
        <f>IF('[2]Input Jeugd, A, B, C '!F8="B",'[2]Input Jeugd, A, B, C '!A8,0)</f>
        <v>0</v>
      </c>
      <c r="C8" s="10" t="str">
        <f>IF('[2]Input Jeugd, A, B, C '!F9="B",'[2]Input Jeugd, A, B, C '!B9,0)</f>
        <v>L</v>
      </c>
      <c r="D8" s="11" t="str">
        <f>IF('[2]Input Jeugd, A, B, C '!F9="B",'[2]Input Jeugd, A, B, C '!C9,0)</f>
        <v>Amy Verhijden</v>
      </c>
      <c r="E8" s="11" t="str">
        <f>IF('[2]Input Jeugd, A, B, C '!F9="B",'[2]Input Jeugd, A, B, C '!D9,0)</f>
        <v>De Zonnebloem</v>
      </c>
      <c r="F8" s="11" t="str">
        <f>IF('[2]Input Jeugd, A, B, C '!F9="B",'[2]Input Jeugd, A, B, C '!E9,0)</f>
        <v>Heel</v>
      </c>
      <c r="G8" s="10">
        <f>IF('[2]Input Jeugd, A, B, C '!F9="B",'[2]Input Jeugd, A, B, C '!Y9,0)</f>
        <v>308</v>
      </c>
      <c r="H8" s="10">
        <f>IF('[2]Input Jeugd, A, B, C '!F9="B",'[2]Input Jeugd, A, B, C '!AA9,0)</f>
        <v>471</v>
      </c>
      <c r="I8" s="10">
        <f>IF('[2]Input Jeugd, A, B, C '!F9="B",'[2]Input Jeugd, A, B, C '!AB9,0)</f>
        <v>779</v>
      </c>
    </row>
    <row r="9" spans="1:9" ht="11.25">
      <c r="A9" s="10">
        <v>5</v>
      </c>
      <c r="B9" s="10">
        <f>IF('[2]Input Jeugd, A, B, C '!F18="B",'[2]Input Jeugd, A, B, C '!A18,0)</f>
        <v>0</v>
      </c>
      <c r="C9" s="10" t="str">
        <f>IF('[2]Input Jeugd, A, B, C '!F46="B",'[2]Input Jeugd, A, B, C '!B46,0)</f>
        <v>L</v>
      </c>
      <c r="D9" s="11" t="str">
        <f>IF('[2]Input Jeugd, A, B, C '!F46="B",'[2]Input Jeugd, A, B, C '!C46,0)</f>
        <v>Tim Ververs</v>
      </c>
      <c r="E9" s="11" t="str">
        <f>IF('[2]Input Jeugd, A, B, C '!F46="B",'[2]Input Jeugd, A, B, C '!D46,0)</f>
        <v>Rozenjacht</v>
      </c>
      <c r="F9" s="11" t="str">
        <f>IF('[2]Input Jeugd, A, B, C '!F46="B",'[2]Input Jeugd, A, B, C '!E46,0)</f>
        <v>Nunhem</v>
      </c>
      <c r="G9" s="10">
        <f>IF('[2]Input Jeugd, A, B, C '!F46="B",'[2]Input Jeugd, A, B, C '!Y46,0)</f>
        <v>298</v>
      </c>
      <c r="H9" s="10">
        <f>IF('[2]Input Jeugd, A, B, C '!F46="B",'[2]Input Jeugd, A, B, C '!AA46,0)</f>
        <v>476</v>
      </c>
      <c r="I9" s="10">
        <f>IF('[2]Input Jeugd, A, B, C '!F46="B",'[2]Input Jeugd, A, B, C '!AB46,0)</f>
        <v>774</v>
      </c>
    </row>
    <row r="10" spans="1:9" ht="11.25">
      <c r="A10" s="10">
        <v>6</v>
      </c>
      <c r="B10" s="10">
        <f>IF('[2]Input Jeugd, A, B, C '!F10="B",'[2]Input Jeugd, A, B, C '!A10,0)</f>
        <v>0</v>
      </c>
      <c r="C10" s="10" t="str">
        <f>IF('[2]Input Jeugd, A, B, C '!F20="B",'[2]Input Jeugd, A, B, C '!B20,0)</f>
        <v>L</v>
      </c>
      <c r="D10" s="11" t="str">
        <f>IF('[2]Input Jeugd, A, B, C '!F20="B",'[2]Input Jeugd, A, B, C '!C20,0)</f>
        <v>Dion van Veldhoven</v>
      </c>
      <c r="E10" s="11" t="str">
        <f>IF('[2]Input Jeugd, A, B, C '!F20="B",'[2]Input Jeugd, A, B, C '!D20,0)</f>
        <v>De Vriendenkring</v>
      </c>
      <c r="F10" s="11" t="str">
        <f>IF('[2]Input Jeugd, A, B, C '!F20="B",'[2]Input Jeugd, A, B, C '!E20,0)</f>
        <v>Leveroy</v>
      </c>
      <c r="G10" s="10">
        <f>IF('[2]Input Jeugd, A, B, C '!F20="B",'[2]Input Jeugd, A, B, C '!Y20,0)</f>
        <v>301</v>
      </c>
      <c r="H10" s="10">
        <f>IF('[2]Input Jeugd, A, B, C '!F20="B",'[2]Input Jeugd, A, B, C '!AA20,0)</f>
        <v>472</v>
      </c>
      <c r="I10" s="10">
        <f>IF('[2]Input Jeugd, A, B, C '!F20="B",'[2]Input Jeugd, A, B, C '!AB20,0)</f>
        <v>773</v>
      </c>
    </row>
    <row r="11" spans="1:9" ht="11.25">
      <c r="A11" s="10">
        <v>7</v>
      </c>
      <c r="B11" s="10">
        <f>IF('[2]Input Jeugd, A, B, C '!F4="B",'[2]Input Jeugd, A, B, C '!A4,0)</f>
        <v>0</v>
      </c>
      <c r="C11" s="10" t="str">
        <f>IF('[2]Input Jeugd, A, B, C '!F45="B",'[2]Input Jeugd, A, B, C '!B45,0)</f>
        <v>L</v>
      </c>
      <c r="D11" s="11" t="str">
        <f>IF('[2]Input Jeugd, A, B, C '!F45="B",'[2]Input Jeugd, A, B, C '!C45,0)</f>
        <v>Perry Roubroeks</v>
      </c>
      <c r="E11" s="11" t="str">
        <f>IF('[2]Input Jeugd, A, B, C '!F45="B",'[2]Input Jeugd, A, B, C '!D45,0)</f>
        <v>Onze Vrije Uren</v>
      </c>
      <c r="F11" s="11" t="str">
        <f>IF('[2]Input Jeugd, A, B, C '!F45="B",'[2]Input Jeugd, A, B, C '!E45,0)</f>
        <v>Heythuysen</v>
      </c>
      <c r="G11" s="10">
        <f>IF('[2]Input Jeugd, A, B, C '!F45="B",'[2]Input Jeugd, A, B, C '!Y45,0)</f>
        <v>302</v>
      </c>
      <c r="H11" s="10">
        <f>IF('[2]Input Jeugd, A, B, C '!F45="B",'[2]Input Jeugd, A, B, C '!AA45,0)</f>
        <v>457</v>
      </c>
      <c r="I11" s="10">
        <f>IF('[2]Input Jeugd, A, B, C '!F45="B",'[2]Input Jeugd, A, B, C '!AB45,0)</f>
        <v>759</v>
      </c>
    </row>
    <row r="12" spans="1:9" ht="11.25">
      <c r="A12" s="10">
        <v>8</v>
      </c>
      <c r="B12" s="10">
        <f>IF('[2]Input Jeugd, A, B, C '!F16="B",'[2]Input Jeugd, A, B, C '!A16,0)</f>
        <v>19</v>
      </c>
      <c r="C12" s="10" t="str">
        <f>IF('[2]Input Jeugd, A, B, C '!F42="B",'[2]Input Jeugd, A, B, C '!B42,0)</f>
        <v>R</v>
      </c>
      <c r="D12" s="11" t="str">
        <f>IF('[2]Input Jeugd, A, B, C '!F42="B",'[2]Input Jeugd, A, B, C '!C42,0)</f>
        <v>Lorenzo van Gerwen</v>
      </c>
      <c r="E12" s="11" t="str">
        <f>IF('[2]Input Jeugd, A, B, C '!F42="B",'[2]Input Jeugd, A, B, C '!D42,0)</f>
        <v>De Zwarte Roos</v>
      </c>
      <c r="F12" s="11" t="str">
        <f>IF('[2]Input Jeugd, A, B, C '!F42="B",'[2]Input Jeugd, A, B, C '!E42,0)</f>
        <v>Slek-Echt</v>
      </c>
      <c r="G12" s="10">
        <f>IF('[2]Input Jeugd, A, B, C '!F42="B",'[2]Input Jeugd, A, B, C '!Y42,0)</f>
        <v>293</v>
      </c>
      <c r="H12" s="10">
        <f>IF('[2]Input Jeugd, A, B, C '!F42="B",'[2]Input Jeugd, A, B, C '!AA42,0)</f>
        <v>445</v>
      </c>
      <c r="I12" s="10">
        <f>IF('[2]Input Jeugd, A, B, C '!F42="B",'[2]Input Jeugd, A, B, C '!AB42,0)</f>
        <v>738</v>
      </c>
    </row>
    <row r="13" spans="1:9" ht="11.25">
      <c r="A13" s="10">
        <v>9</v>
      </c>
      <c r="B13" s="10">
        <f>IF('[2]Input Jeugd, A, B, C '!F31="B",'[2]Input Jeugd, A, B, C '!A31,0)</f>
        <v>0</v>
      </c>
      <c r="C13" s="10" t="str">
        <f>IF('[2]Input Jeugd, A, B, C '!F15="B",'[2]Input Jeugd, A, B, C '!B15,0)</f>
        <v>L</v>
      </c>
      <c r="D13" s="11" t="str">
        <f>IF('[2]Input Jeugd, A, B, C '!F15="B",'[2]Input Jeugd, A, B, C '!C15,0)</f>
        <v>Rick Teeuwen</v>
      </c>
      <c r="E13" s="11" t="str">
        <f>IF('[2]Input Jeugd, A, B, C '!F15="B",'[2]Input Jeugd, A, B, C '!D15,0)</f>
        <v>Vriendschap en Strijd</v>
      </c>
      <c r="F13" s="11" t="str">
        <f>IF('[2]Input Jeugd, A, B, C '!F15="B",'[2]Input Jeugd, A, B, C '!E15,0)</f>
        <v>Neer</v>
      </c>
      <c r="G13" s="10">
        <f>IF('[2]Input Jeugd, A, B, C '!F15="B",'[2]Input Jeugd, A, B, C '!Y15,0)</f>
        <v>279</v>
      </c>
      <c r="H13" s="10">
        <f>IF('[2]Input Jeugd, A, B, C '!F15="B",'[2]Input Jeugd, A, B, C '!AA15,0)</f>
        <v>435</v>
      </c>
      <c r="I13" s="10">
        <f>IF('[2]Input Jeugd, A, B, C '!F15="B",'[2]Input Jeugd, A, B, C '!AB15,0)</f>
        <v>714</v>
      </c>
    </row>
    <row r="14" spans="1:9" ht="11.25">
      <c r="A14" s="10">
        <v>10</v>
      </c>
      <c r="B14" s="10">
        <f>IF('[2]Input Jeugd, A, B, C '!F5="B",'[2]Input Jeugd, A, B, C '!A5,0)</f>
        <v>17</v>
      </c>
      <c r="C14" s="10" t="str">
        <f>IF('[2]Input Jeugd, A, B, C '!F21="B",'[2]Input Jeugd, A, B, C '!B21,0)</f>
        <v>L</v>
      </c>
      <c r="D14" s="11" t="str">
        <f>IF('[2]Input Jeugd, A, B, C '!F21="B",'[2]Input Jeugd, A, B, C '!C21,0)</f>
        <v>Mark Heijnen</v>
      </c>
      <c r="E14" s="11" t="str">
        <f>IF('[2]Input Jeugd, A, B, C '!F21="B",'[2]Input Jeugd, A, B, C '!D21,0)</f>
        <v>De Vriendenkring</v>
      </c>
      <c r="F14" s="11" t="str">
        <f>IF('[2]Input Jeugd, A, B, C '!F21="B",'[2]Input Jeugd, A, B, C '!E21,0)</f>
        <v>Leveroy</v>
      </c>
      <c r="G14" s="10">
        <f>IF('[2]Input Jeugd, A, B, C '!F21="B",'[2]Input Jeugd, A, B, C '!Y21,0)</f>
        <v>266</v>
      </c>
      <c r="H14" s="10">
        <f>IF('[2]Input Jeugd, A, B, C '!F21="B",'[2]Input Jeugd, A, B, C '!AA21,0)</f>
        <v>439</v>
      </c>
      <c r="I14" s="10">
        <f>IF('[2]Input Jeugd, A, B, C '!F21="B",'[2]Input Jeugd, A, B, C '!AB21,0)</f>
        <v>705</v>
      </c>
    </row>
    <row r="15" spans="1:9" ht="11.25">
      <c r="A15" s="10">
        <v>11</v>
      </c>
      <c r="B15" s="10">
        <f>IF('[2]Input Jeugd, A, B, C '!F11="B",'[2]Input Jeugd, A, B, C '!A11,0)</f>
        <v>0</v>
      </c>
      <c r="C15" s="10" t="str">
        <f>IF('[2]Input Jeugd, A, B, C '!F16="B",'[2]Input Jeugd, A, B, C '!B16,0)</f>
        <v>L</v>
      </c>
      <c r="D15" s="11" t="str">
        <f>IF('[2]Input Jeugd, A, B, C '!F16="B",'[2]Input Jeugd, A, B, C '!C16,0)</f>
        <v>Roel Bongers</v>
      </c>
      <c r="E15" s="11" t="str">
        <f>IF('[2]Input Jeugd, A, B, C '!F16="B",'[2]Input Jeugd, A, B, C '!D16,0)</f>
        <v>Vriendschap en Strijd</v>
      </c>
      <c r="F15" s="11" t="str">
        <f>IF('[2]Input Jeugd, A, B, C '!F16="B",'[2]Input Jeugd, A, B, C '!E16,0)</f>
        <v>Neer</v>
      </c>
      <c r="G15" s="10">
        <f>IF('[2]Input Jeugd, A, B, C '!F16="B",'[2]Input Jeugd, A, B, C '!Y16,0)</f>
        <v>249</v>
      </c>
      <c r="H15" s="10">
        <f>IF('[2]Input Jeugd, A, B, C '!F16="B",'[2]Input Jeugd, A, B, C '!AA16,0)</f>
        <v>434</v>
      </c>
      <c r="I15" s="10">
        <f>IF('[2]Input Jeugd, A, B, C '!F16="B",'[2]Input Jeugd, A, B, C '!AB16,0)</f>
        <v>683</v>
      </c>
    </row>
    <row r="16" spans="1:9" ht="11.25">
      <c r="A16" s="10">
        <v>12</v>
      </c>
      <c r="B16" s="10">
        <f>IF('[2]Input Jeugd, A, B, C '!F29="B",'[2]Input Jeugd, A, B, C '!A29,0)</f>
        <v>0</v>
      </c>
      <c r="C16" s="10" t="str">
        <f>IF('[2]Input Jeugd, A, B, C '!F37="B",'[2]Input Jeugd, A, B, C '!B37,0)</f>
        <v>R</v>
      </c>
      <c r="D16" s="11" t="str">
        <f>IF('[2]Input Jeugd, A, B, C '!F37="B",'[2]Input Jeugd, A, B, C '!C37,0)</f>
        <v>Yannick Maessen</v>
      </c>
      <c r="E16" s="11" t="str">
        <f>IF('[2]Input Jeugd, A, B, C '!F37="B",'[2]Input Jeugd, A, B, C '!D37,0)</f>
        <v>De Boschjagers</v>
      </c>
      <c r="F16" s="11" t="str">
        <f>IF('[2]Input Jeugd, A, B, C '!F37="B",'[2]Input Jeugd, A, B, C '!E37,0)</f>
        <v>Herkenbosch</v>
      </c>
      <c r="G16" s="10">
        <f>IF('[2]Input Jeugd, A, B, C '!F37="B",'[2]Input Jeugd, A, B, C '!Y37,0)</f>
        <v>257</v>
      </c>
      <c r="H16" s="10">
        <f>IF('[2]Input Jeugd, A, B, C '!F37="B",'[2]Input Jeugd, A, B, C '!AA37,0)</f>
        <v>387</v>
      </c>
      <c r="I16" s="10">
        <f>IF('[2]Input Jeugd, A, B, C '!F37="B",'[2]Input Jeugd, A, B, C '!AB37,0)</f>
        <v>644</v>
      </c>
    </row>
    <row r="17" spans="1:9" ht="11.25">
      <c r="A17" s="10">
        <v>13</v>
      </c>
      <c r="B17" s="10">
        <f>IF('[2]Input Jeugd, A, B, C '!F34="B",'[2]Input Jeugd, A, B, C '!A34,0)</f>
        <v>0</v>
      </c>
      <c r="C17" s="10" t="str">
        <f>IF('[2]Input Jeugd, A, B, C '!F7="B",'[2]Input Jeugd, A, B, C '!B7,0)</f>
        <v>R</v>
      </c>
      <c r="D17" s="11" t="str">
        <f>IF('[2]Input Jeugd, A, B, C '!F7="B",'[2]Input Jeugd, A, B, C '!C7,0)</f>
        <v>Lian Sanders</v>
      </c>
      <c r="E17" s="11" t="str">
        <f>IF('[2]Input Jeugd, A, B, C '!F7="B",'[2]Input Jeugd, A, B, C '!D7,0)</f>
        <v>Soranus</v>
      </c>
      <c r="F17" s="11" t="str">
        <f>IF('[2]Input Jeugd, A, B, C '!F7="B",'[2]Input Jeugd, A, B, C '!E7,0)</f>
        <v>Boukoul</v>
      </c>
      <c r="G17" s="10">
        <f>IF('[2]Input Jeugd, A, B, C '!F7="B",'[2]Input Jeugd, A, B, C '!Y7,0)</f>
        <v>247</v>
      </c>
      <c r="H17" s="10">
        <f>IF('[2]Input Jeugd, A, B, C '!F7="B",'[2]Input Jeugd, A, B, C '!AA7,0)</f>
        <v>389</v>
      </c>
      <c r="I17" s="10">
        <f>IF('[2]Input Jeugd, A, B, C '!F7="B",'[2]Input Jeugd, A, B, C '!AB7,0)</f>
        <v>636</v>
      </c>
    </row>
    <row r="18" spans="1:9" ht="11.25">
      <c r="A18" s="10">
        <v>14</v>
      </c>
      <c r="B18" s="10">
        <f>IF('[2]Input Jeugd, A, B, C '!F21="B",'[2]Input Jeugd, A, B, C '!A21,0)</f>
        <v>20</v>
      </c>
      <c r="C18" s="10" t="str">
        <f>IF('[2]Input Jeugd, A, B, C '!F26="B",'[2]Input Jeugd, A, B, C '!B26,0)</f>
        <v>L</v>
      </c>
      <c r="D18" s="11" t="str">
        <f>IF('[2]Input Jeugd, A, B, C '!F26="B",'[2]Input Jeugd, A, B, C '!C26,0)</f>
        <v>Delano van Veldhoven</v>
      </c>
      <c r="E18" s="11" t="str">
        <f>IF('[2]Input Jeugd, A, B, C '!F26="B",'[2]Input Jeugd, A, B, C '!D26,0)</f>
        <v>De Vriendenkring</v>
      </c>
      <c r="F18" s="11" t="str">
        <f>IF('[2]Input Jeugd, A, B, C '!F26="B",'[2]Input Jeugd, A, B, C '!E26,0)</f>
        <v>Leveroy</v>
      </c>
      <c r="G18" s="10">
        <f>IF('[2]Input Jeugd, A, B, C '!F26="B",'[2]Input Jeugd, A, B, C '!Y26,0)</f>
        <v>236</v>
      </c>
      <c r="H18" s="10">
        <f>IF('[2]Input Jeugd, A, B, C '!F26="B",'[2]Input Jeugd, A, B, C '!AA26,0)</f>
        <v>398</v>
      </c>
      <c r="I18" s="10">
        <f>IF('[2]Input Jeugd, A, B, C '!F26="B",'[2]Input Jeugd, A, B, C '!AB26,0)</f>
        <v>634</v>
      </c>
    </row>
    <row r="19" spans="1:9" ht="11.25">
      <c r="A19" s="10">
        <v>15</v>
      </c>
      <c r="B19" s="10">
        <f>IF('[2]Input Jeugd, A, B, C '!F14="B",'[2]Input Jeugd, A, B, C '!A14,0)</f>
        <v>19</v>
      </c>
      <c r="C19" s="10" t="str">
        <f>IF('[2]Input Jeugd, A, B, C '!F43="B",'[2]Input Jeugd, A, B, C '!B43,0)</f>
        <v>R</v>
      </c>
      <c r="D19" s="11" t="str">
        <f>IF('[2]Input Jeugd, A, B, C '!F43="B",'[2]Input Jeugd, A, B, C '!C43,0)</f>
        <v>Sandra Wolfs</v>
      </c>
      <c r="E19" s="11" t="str">
        <f>IF('[2]Input Jeugd, A, B, C '!F43="B",'[2]Input Jeugd, A, B, C '!D43,0)</f>
        <v>De Zwarte Roos</v>
      </c>
      <c r="F19" s="11" t="str">
        <f>IF('[2]Input Jeugd, A, B, C '!F43="B",'[2]Input Jeugd, A, B, C '!E43,0)</f>
        <v>Slek-Echt</v>
      </c>
      <c r="G19" s="10">
        <f>IF('[2]Input Jeugd, A, B, C '!F43="B",'[2]Input Jeugd, A, B, C '!Y43,0)</f>
        <v>324</v>
      </c>
      <c r="H19" s="10">
        <f>IF('[2]Input Jeugd, A, B, C '!F43="B",'[2]Input Jeugd, A, B, C '!AA43,0)</f>
        <v>294</v>
      </c>
      <c r="I19" s="10">
        <f>IF('[2]Input Jeugd, A, B, C '!F43="B",'[2]Input Jeugd, A, B, C '!AB43,0)</f>
        <v>618</v>
      </c>
    </row>
    <row r="20" spans="1:9" ht="11.25">
      <c r="A20" s="10">
        <v>16</v>
      </c>
      <c r="B20" s="10">
        <f>IF('[2]Input Jeugd, A, B, C '!F15="B",'[2]Input Jeugd, A, B, C '!A15,0)</f>
        <v>19</v>
      </c>
      <c r="C20" s="10" t="str">
        <f>IF('[2]Input Jeugd, A, B, C '!F36="B",'[2]Input Jeugd, A, B, C '!B36,0)</f>
        <v>R</v>
      </c>
      <c r="D20" s="11" t="str">
        <f>IF('[2]Input Jeugd, A, B, C '!F36="B",'[2]Input Jeugd, A, B, C '!C36,0)</f>
        <v>Donny Bänziger</v>
      </c>
      <c r="E20" s="11" t="str">
        <f>IF('[2]Input Jeugd, A, B, C '!F36="B",'[2]Input Jeugd, A, B, C '!D36,0)</f>
        <v>Ontsp. Na Arbeid</v>
      </c>
      <c r="F20" s="11" t="str">
        <f>IF('[2]Input Jeugd, A, B, C '!F36="B",'[2]Input Jeugd, A, B, C '!E36,0)</f>
        <v>Posterholt</v>
      </c>
      <c r="G20" s="10">
        <f>IF('[2]Input Jeugd, A, B, C '!F36="B",'[2]Input Jeugd, A, B, C '!Y36,0)</f>
        <v>253</v>
      </c>
      <c r="H20" s="10">
        <f>IF('[2]Input Jeugd, A, B, C '!F36="B",'[2]Input Jeugd, A, B, C '!AA36,0)</f>
        <v>331</v>
      </c>
      <c r="I20" s="10">
        <f>IF('[2]Input Jeugd, A, B, C '!F36="B",'[2]Input Jeugd, A, B, C '!AB36,0)</f>
        <v>584</v>
      </c>
    </row>
    <row r="21" spans="1:9" ht="11.25">
      <c r="A21" s="10">
        <v>17</v>
      </c>
      <c r="B21" s="10">
        <f>IF('[2]Input Jeugd, A, B, C '!F22="B",'[2]Input Jeugd, A, B, C '!A22,0)</f>
        <v>0</v>
      </c>
      <c r="C21" s="10" t="str">
        <f>IF('[2]Input Jeugd, A, B, C '!F41="B",'[2]Input Jeugd, A, B, C '!B41,0)</f>
        <v>L</v>
      </c>
      <c r="D21" s="11" t="str">
        <f>IF('[2]Input Jeugd, A, B, C '!F41="B",'[2]Input Jeugd, A, B, C '!C41,0)</f>
        <v>Luke Nijssen</v>
      </c>
      <c r="E21" s="11" t="str">
        <f>IF('[2]Input Jeugd, A, B, C '!F41="B",'[2]Input Jeugd, A, B, C '!D41,0)</f>
        <v>Heideroosje</v>
      </c>
      <c r="F21" s="11" t="str">
        <f>IF('[2]Input Jeugd, A, B, C '!F41="B",'[2]Input Jeugd, A, B, C '!E41,0)</f>
        <v>Heibloem</v>
      </c>
      <c r="G21" s="10">
        <f>IF('[2]Input Jeugd, A, B, C '!F41="B",'[2]Input Jeugd, A, B, C '!Y41,0)</f>
        <v>211</v>
      </c>
      <c r="H21" s="10">
        <f>IF('[2]Input Jeugd, A, B, C '!F41="B",'[2]Input Jeugd, A, B, C '!AA41,0)</f>
        <v>347</v>
      </c>
      <c r="I21" s="10">
        <f>IF('[2]Input Jeugd, A, B, C '!F41="B",'[2]Input Jeugd, A, B, C '!AB41,0)</f>
        <v>558</v>
      </c>
    </row>
    <row r="22" spans="1:9" ht="11.25">
      <c r="A22" s="10">
        <v>18</v>
      </c>
      <c r="B22" s="10">
        <f>IF('[2]Input Jeugd, A, B, C '!F17="B",'[2]Input Jeugd, A, B, C '!A17,0)</f>
        <v>19</v>
      </c>
      <c r="C22" s="10" t="str">
        <f>IF('[2]Input Jeugd, A, B, C '!F44="B",'[2]Input Jeugd, A, B, C '!B44,0)</f>
        <v>R</v>
      </c>
      <c r="D22" s="11" t="str">
        <f>IF('[2]Input Jeugd, A, B, C '!F44="B",'[2]Input Jeugd, A, B, C '!C44,0)</f>
        <v>Romy Boumans</v>
      </c>
      <c r="E22" s="11" t="str">
        <f>IF('[2]Input Jeugd, A, B, C '!F44="B",'[2]Input Jeugd, A, B, C '!D44,0)</f>
        <v>De Zwarte Roos</v>
      </c>
      <c r="F22" s="11" t="str">
        <f>IF('[2]Input Jeugd, A, B, C '!F44="B",'[2]Input Jeugd, A, B, C '!E44,0)</f>
        <v>Slek-Echt</v>
      </c>
      <c r="G22" s="10">
        <f>IF('[2]Input Jeugd, A, B, C '!F44="B",'[2]Input Jeugd, A, B, C '!Y44,0)</f>
        <v>249</v>
      </c>
      <c r="H22" s="10">
        <f>IF('[2]Input Jeugd, A, B, C '!F44="B",'[2]Input Jeugd, A, B, C '!AA44,0)</f>
        <v>296</v>
      </c>
      <c r="I22" s="10">
        <f>IF('[2]Input Jeugd, A, B, C '!F44="B",'[2]Input Jeugd, A, B, C '!AB44,0)</f>
        <v>545</v>
      </c>
    </row>
    <row r="23" spans="1:9" ht="11.25">
      <c r="A23" s="10">
        <v>19</v>
      </c>
      <c r="B23" s="10">
        <f>IF('[2]Input Jeugd, A, B, C '!F39="B",'[2]Input Jeugd, A, B, C '!A39,0)</f>
        <v>24</v>
      </c>
      <c r="C23" s="10" t="str">
        <f>IF('[2]Input Jeugd, A, B, C '!F24="B",'[2]Input Jeugd, A, B, C '!B24,0)</f>
        <v>R</v>
      </c>
      <c r="D23" s="11" t="str">
        <f>IF('[2]Input Jeugd, A, B, C '!F24="B",'[2]Input Jeugd, A, B, C '!C24,0)</f>
        <v>Iwan Bongaerts</v>
      </c>
      <c r="E23" s="11" t="str">
        <f>IF('[2]Input Jeugd, A, B, C '!F24="B",'[2]Input Jeugd, A, B, C '!D24,0)</f>
        <v>De Ster</v>
      </c>
      <c r="F23" s="11" t="str">
        <f>IF('[2]Input Jeugd, A, B, C '!F24="B",'[2]Input Jeugd, A, B, C '!E24,0)</f>
        <v>Pey-Echt</v>
      </c>
      <c r="G23" s="10">
        <f>IF('[2]Input Jeugd, A, B, C '!F24="B",'[2]Input Jeugd, A, B, C '!Y24,0)</f>
        <v>200</v>
      </c>
      <c r="H23" s="10">
        <f>IF('[2]Input Jeugd, A, B, C '!F24="B",'[2]Input Jeugd, A, B, C '!AA24,0)</f>
        <v>308</v>
      </c>
      <c r="I23" s="10">
        <f>IF('[2]Input Jeugd, A, B, C '!F24="B",'[2]Input Jeugd, A, B, C '!AB24,0)</f>
        <v>508</v>
      </c>
    </row>
    <row r="24" spans="1:9" ht="11.25">
      <c r="A24" s="10">
        <v>20</v>
      </c>
      <c r="B24" s="10">
        <f>IF('[2]Input Jeugd, A, B, C '!F12="B",'[2]Input Jeugd, A, B, C '!A12,0)</f>
        <v>18</v>
      </c>
      <c r="C24" s="10" t="str">
        <f>IF('[2]Input Jeugd, A, B, C '!F17="B",'[2]Input Jeugd, A, B, C '!B17,0)</f>
        <v>L</v>
      </c>
      <c r="D24" s="11" t="str">
        <f>IF('[2]Input Jeugd, A, B, C '!F17="B",'[2]Input Jeugd, A, B, C '!C17,0)</f>
        <v>Guido Rikken</v>
      </c>
      <c r="E24" s="11" t="str">
        <f>IF('[2]Input Jeugd, A, B, C '!F17="B",'[2]Input Jeugd, A, B, C '!D17,0)</f>
        <v>Vriendschap en Strijd</v>
      </c>
      <c r="F24" s="11" t="str">
        <f>IF('[2]Input Jeugd, A, B, C '!F17="B",'[2]Input Jeugd, A, B, C '!E17,0)</f>
        <v>Neer</v>
      </c>
      <c r="G24" s="10">
        <f>IF('[2]Input Jeugd, A, B, C '!F17="B",'[2]Input Jeugd, A, B, C '!Y17,0)</f>
        <v>170</v>
      </c>
      <c r="H24" s="10">
        <f>IF('[2]Input Jeugd, A, B, C '!F17="B",'[2]Input Jeugd, A, B, C '!AA17,0)</f>
        <v>336</v>
      </c>
      <c r="I24" s="10">
        <f>IF('[2]Input Jeugd, A, B, C '!F17="B",'[2]Input Jeugd, A, B, C '!AB17,0)</f>
        <v>506</v>
      </c>
    </row>
    <row r="25" spans="1:9" ht="11.25">
      <c r="A25" s="10">
        <v>21</v>
      </c>
      <c r="B25" s="10">
        <f>IF('[2]Input Jeugd, A, B, C '!F35="B",'[2]Input Jeugd, A, B, C '!A35,0)</f>
        <v>0</v>
      </c>
      <c r="C25" s="10" t="str">
        <f>IF('[2]Input Jeugd, A, B, C '!F12="B",'[2]Input Jeugd, A, B, C '!B12,0)</f>
        <v>R</v>
      </c>
      <c r="D25" s="11" t="str">
        <f>IF('[2]Input Jeugd, A, B, C '!F12="B",'[2]Input Jeugd, A, B, C '!C12,0)</f>
        <v>Tom Engelen</v>
      </c>
      <c r="E25" s="11" t="str">
        <f>IF('[2]Input Jeugd, A, B, C '!F12="B",'[2]Input Jeugd, A, B, C '!D12,0)</f>
        <v>Juist Gericht</v>
      </c>
      <c r="F25" s="11" t="str">
        <f>IF('[2]Input Jeugd, A, B, C '!F12="B",'[2]Input Jeugd, A, B, C '!E12,0)</f>
        <v>Melick</v>
      </c>
      <c r="G25" s="10">
        <f>IF('[2]Input Jeugd, A, B, C '!F12="B",'[2]Input Jeugd, A, B, C '!Y12,0)</f>
        <v>264</v>
      </c>
      <c r="H25" s="10">
        <f>IF('[2]Input Jeugd, A, B, C '!F12="B",'[2]Input Jeugd, A, B, C '!AA12,0)</f>
        <v>234</v>
      </c>
      <c r="I25" s="10">
        <f>IF('[2]Input Jeugd, A, B, C '!F12="B",'[2]Input Jeugd, A, B, C '!AB12,0)</f>
        <v>498</v>
      </c>
    </row>
    <row r="26" spans="1:9" ht="11.25">
      <c r="A26" s="10">
        <v>22</v>
      </c>
      <c r="B26" s="10">
        <f>IF('[2]Input Jeugd, A, B, C '!F30="B",'[2]Input Jeugd, A, B, C '!A30,0)</f>
        <v>0</v>
      </c>
      <c r="C26" s="10" t="str">
        <f>IF('[2]Input Jeugd, A, B, C '!F25="B",'[2]Input Jeugd, A, B, C '!B25,0)</f>
        <v>R</v>
      </c>
      <c r="D26" s="11" t="str">
        <f>IF('[2]Input Jeugd, A, B, C '!F25="B",'[2]Input Jeugd, A, B, C '!C25,0)</f>
        <v>Jessica Wetzels</v>
      </c>
      <c r="E26" s="11" t="str">
        <f>IF('[2]Input Jeugd, A, B, C '!F25="B",'[2]Input Jeugd, A, B, C '!D25,0)</f>
        <v>De Ster</v>
      </c>
      <c r="F26" s="11" t="str">
        <f>IF('[2]Input Jeugd, A, B, C '!F25="B",'[2]Input Jeugd, A, B, C '!E25,0)</f>
        <v>Pey-Echt</v>
      </c>
      <c r="G26" s="10">
        <f>IF('[2]Input Jeugd, A, B, C '!F25="B",'[2]Input Jeugd, A, B, C '!Y25,0)</f>
        <v>148</v>
      </c>
      <c r="H26" s="10">
        <f>IF('[2]Input Jeugd, A, B, C '!F25="B",'[2]Input Jeugd, A, B, C '!AA25,0)</f>
        <v>217</v>
      </c>
      <c r="I26" s="10">
        <f>IF('[2]Input Jeugd, A, B, C '!F25="B",'[2]Input Jeugd, A, B, C '!AB25,0)</f>
        <v>365</v>
      </c>
    </row>
    <row r="27" spans="1:9" ht="11.25">
      <c r="A27" s="10">
        <v>23</v>
      </c>
      <c r="B27" s="10">
        <f>IF('[2]Input Jeugd, A, B, C '!F38="B",'[2]Input Jeugd, A, B, C '!A38,0)</f>
        <v>24</v>
      </c>
      <c r="C27" s="10" t="str">
        <f>IF('[2]Input Jeugd, A, B, C '!F38="B",'[2]Input Jeugd, A, B, C '!B38,0)</f>
        <v>R</v>
      </c>
      <c r="D27" s="11" t="str">
        <f>IF('[2]Input Jeugd, A, B, C '!F38="B",'[2]Input Jeugd, A, B, C '!C38,0)</f>
        <v>Shelly Jeurissen</v>
      </c>
      <c r="E27" s="11" t="str">
        <f>IF('[2]Input Jeugd, A, B, C '!F38="B",'[2]Input Jeugd, A, B, C '!D38,0)</f>
        <v>De Ster</v>
      </c>
      <c r="F27" s="11" t="str">
        <f>IF('[2]Input Jeugd, A, B, C '!F38="B",'[2]Input Jeugd, A, B, C '!E38,0)</f>
        <v>Pey-Echt</v>
      </c>
      <c r="G27" s="10">
        <f>IF('[2]Input Jeugd, A, B, C '!F38="B",'[2]Input Jeugd, A, B, C '!Y38,0)</f>
        <v>174</v>
      </c>
      <c r="H27" s="10">
        <f>IF('[2]Input Jeugd, A, B, C '!F38="B",'[2]Input Jeugd, A, B, C '!AA38,0)</f>
        <v>184</v>
      </c>
      <c r="I27" s="10">
        <f>IF('[2]Input Jeugd, A, B, C '!F38="B",'[2]Input Jeugd, A, B, C '!AB38,0)</f>
        <v>358</v>
      </c>
    </row>
    <row r="28" spans="1:9" ht="11.25">
      <c r="A28" s="10">
        <v>24</v>
      </c>
      <c r="B28" s="10">
        <f>IF('[2]Input Jeugd, A, B, C '!F7="B",'[2]Input Jeugd, A, B, C '!A7,0)</f>
        <v>17</v>
      </c>
      <c r="C28" s="10" t="str">
        <f>IF('[2]Input Jeugd, A, B, C '!F39="B",'[2]Input Jeugd, A, B, C '!B39,0)</f>
        <v>R</v>
      </c>
      <c r="D28" s="11" t="str">
        <f>IF('[2]Input Jeugd, A, B, C '!F39="B",'[2]Input Jeugd, A, B, C '!C39,0)</f>
        <v>Marlon Swaans</v>
      </c>
      <c r="E28" s="11" t="str">
        <f>IF('[2]Input Jeugd, A, B, C '!F39="B",'[2]Input Jeugd, A, B, C '!D39,0)</f>
        <v>De Ster</v>
      </c>
      <c r="F28" s="11" t="str">
        <f>IF('[2]Input Jeugd, A, B, C '!F39="B",'[2]Input Jeugd, A, B, C '!E39,0)</f>
        <v>Pey-Echt</v>
      </c>
      <c r="G28" s="10">
        <f>IF('[2]Input Jeugd, A, B, C '!F39="B",'[2]Input Jeugd, A, B, C '!Y39,0)</f>
        <v>151</v>
      </c>
      <c r="H28" s="10">
        <f>IF('[2]Input Jeugd, A, B, C '!F39="B",'[2]Input Jeugd, A, B, C '!AA39,0)</f>
        <v>179</v>
      </c>
      <c r="I28" s="10">
        <f>IF('[2]Input Jeugd, A, B, C '!F39="B",'[2]Input Jeugd, A, B, C '!AB39,0)</f>
        <v>330</v>
      </c>
    </row>
    <row r="30" spans="4:9" ht="11.25">
      <c r="D30" s="11"/>
      <c r="E30" s="11"/>
      <c r="F30" s="11"/>
      <c r="G30" s="10"/>
      <c r="H30" s="10"/>
      <c r="I30" s="10"/>
    </row>
    <row r="31" spans="4:9" ht="11.25">
      <c r="D31" s="11"/>
      <c r="E31" s="11"/>
      <c r="F31" s="11"/>
      <c r="G31" s="10"/>
      <c r="H31" s="10"/>
      <c r="I31" s="10"/>
    </row>
    <row r="32" spans="4:9" ht="11.25">
      <c r="D32" s="11"/>
      <c r="E32" s="11"/>
      <c r="F32" s="11"/>
      <c r="G32" s="10"/>
      <c r="H32" s="10"/>
      <c r="I32" s="10"/>
    </row>
    <row r="33" spans="4:9" ht="11.25">
      <c r="D33" s="11"/>
      <c r="E33" s="11"/>
      <c r="F33" s="11"/>
      <c r="G33" s="10"/>
      <c r="H33" s="10"/>
      <c r="I33" s="10"/>
    </row>
    <row r="34" spans="4:9" ht="11.25">
      <c r="D34" s="11"/>
      <c r="E34" s="11"/>
      <c r="F34" s="11"/>
      <c r="G34" s="10"/>
      <c r="H34" s="10"/>
      <c r="I34" s="10"/>
    </row>
    <row r="35" spans="4:9" ht="11.25">
      <c r="D35" s="11"/>
      <c r="E35" s="11"/>
      <c r="F35" s="11"/>
      <c r="G35" s="10"/>
      <c r="H35" s="10"/>
      <c r="I35" s="10"/>
    </row>
    <row r="36" spans="4:9" ht="11.25">
      <c r="D36" s="11"/>
      <c r="E36" s="11"/>
      <c r="F36" s="11"/>
      <c r="G36" s="10"/>
      <c r="H36" s="10"/>
      <c r="I36" s="10"/>
    </row>
    <row r="37" spans="4:9" ht="11.25">
      <c r="D37" s="11"/>
      <c r="E37" s="11"/>
      <c r="F37" s="11"/>
      <c r="G37" s="10"/>
      <c r="H37" s="10"/>
      <c r="I37" s="10"/>
    </row>
    <row r="38" spans="4:9" ht="11.25">
      <c r="D38" s="11"/>
      <c r="E38" s="11"/>
      <c r="F38" s="11"/>
      <c r="G38" s="10"/>
      <c r="H38" s="10"/>
      <c r="I38" s="10"/>
    </row>
    <row r="39" spans="4:9" ht="11.25">
      <c r="D39" s="11"/>
      <c r="E39" s="11"/>
      <c r="F39" s="11"/>
      <c r="G39" s="10"/>
      <c r="H39" s="10"/>
      <c r="I39" s="10"/>
    </row>
    <row r="40" spans="4:9" ht="11.25">
      <c r="D40" s="11"/>
      <c r="E40" s="11"/>
      <c r="F40" s="11"/>
      <c r="G40" s="10"/>
      <c r="H40" s="10"/>
      <c r="I40" s="10"/>
    </row>
    <row r="41" spans="4:9" ht="11.25">
      <c r="D41" s="11"/>
      <c r="E41" s="11"/>
      <c r="F41" s="11"/>
      <c r="G41" s="10"/>
      <c r="H41" s="10"/>
      <c r="I41" s="10"/>
    </row>
    <row r="42" spans="4:9" ht="11.25">
      <c r="D42" s="11"/>
      <c r="E42" s="11"/>
      <c r="F42" s="11"/>
      <c r="G42" s="10"/>
      <c r="H42" s="10"/>
      <c r="I42" s="10"/>
    </row>
    <row r="43" spans="4:9" ht="11.25">
      <c r="D43" s="11"/>
      <c r="E43" s="11"/>
      <c r="F43" s="11"/>
      <c r="G43" s="10"/>
      <c r="H43" s="10"/>
      <c r="I43" s="10"/>
    </row>
    <row r="44" spans="4:9" ht="11.25">
      <c r="D44" s="11"/>
      <c r="E44" s="11"/>
      <c r="F44" s="11"/>
      <c r="G44" s="10"/>
      <c r="H44" s="10"/>
      <c r="I44" s="10"/>
    </row>
    <row r="45" spans="4:9" ht="11.25">
      <c r="D45" s="11"/>
      <c r="E45" s="11"/>
      <c r="F45" s="11"/>
      <c r="G45" s="10"/>
      <c r="H45" s="10"/>
      <c r="I45" s="10"/>
    </row>
    <row r="46" spans="4:9" ht="11.25">
      <c r="D46" s="11"/>
      <c r="E46" s="11"/>
      <c r="F46" s="11"/>
      <c r="G46" s="10"/>
      <c r="H46" s="10"/>
      <c r="I46" s="10"/>
    </row>
    <row r="47" spans="4:9" ht="11.25">
      <c r="D47" s="11"/>
      <c r="E47" s="11"/>
      <c r="F47" s="11"/>
      <c r="G47" s="10"/>
      <c r="H47" s="10"/>
      <c r="I47" s="10"/>
    </row>
    <row r="48" spans="4:9" ht="11.25">
      <c r="D48" s="11"/>
      <c r="E48" s="11"/>
      <c r="F48" s="11"/>
      <c r="G48" s="10"/>
      <c r="H48" s="10"/>
      <c r="I48" s="10"/>
    </row>
    <row r="49" spans="4:9" ht="11.25">
      <c r="D49" s="11"/>
      <c r="E49" s="11"/>
      <c r="F49" s="11"/>
      <c r="G49" s="10"/>
      <c r="H49" s="10"/>
      <c r="I49" s="10"/>
    </row>
    <row r="50" spans="4:9" ht="11.25">
      <c r="D50" s="11"/>
      <c r="E50" s="11"/>
      <c r="F50" s="11"/>
      <c r="G50" s="10"/>
      <c r="H50" s="10"/>
      <c r="I50" s="10"/>
    </row>
    <row r="51" spans="4:9" ht="11.25">
      <c r="D51" s="11"/>
      <c r="E51" s="11"/>
      <c r="F51" s="11"/>
      <c r="G51" s="10"/>
      <c r="H51" s="10"/>
      <c r="I51" s="10"/>
    </row>
    <row r="52" spans="4:9" ht="11.25">
      <c r="D52" s="11"/>
      <c r="E52" s="11"/>
      <c r="F52" s="11"/>
      <c r="G52" s="10"/>
      <c r="H52" s="10"/>
      <c r="I52" s="10"/>
    </row>
    <row r="53" spans="4:9" ht="11.25">
      <c r="D53" s="11"/>
      <c r="E53" s="11"/>
      <c r="F53" s="11"/>
      <c r="G53" s="10"/>
      <c r="H53" s="10"/>
      <c r="I53" s="10"/>
    </row>
    <row r="54" spans="4:9" ht="11.25">
      <c r="D54" s="11"/>
      <c r="E54" s="11"/>
      <c r="F54" s="11"/>
      <c r="G54" s="10"/>
      <c r="H54" s="10"/>
      <c r="I54" s="10"/>
    </row>
    <row r="55" spans="4:9" ht="11.25">
      <c r="D55" s="11"/>
      <c r="E55" s="11"/>
      <c r="F55" s="11"/>
      <c r="G55" s="10"/>
      <c r="H55" s="10"/>
      <c r="I55" s="10"/>
    </row>
    <row r="56" spans="4:9" ht="11.25">
      <c r="D56" s="11"/>
      <c r="E56" s="11"/>
      <c r="F56" s="11"/>
      <c r="G56" s="10"/>
      <c r="H56" s="10"/>
      <c r="I56" s="10"/>
    </row>
    <row r="57" spans="4:9" ht="11.25">
      <c r="D57" s="11"/>
      <c r="E57" s="11"/>
      <c r="F57" s="11"/>
      <c r="G57" s="10"/>
      <c r="H57" s="10"/>
      <c r="I57" s="10"/>
    </row>
    <row r="58" spans="4:9" ht="11.25">
      <c r="D58" s="11"/>
      <c r="E58" s="11"/>
      <c r="F58" s="11"/>
      <c r="G58" s="10"/>
      <c r="H58" s="10"/>
      <c r="I58" s="10"/>
    </row>
    <row r="59" spans="4:9" ht="11.25">
      <c r="D59" s="11"/>
      <c r="E59" s="11"/>
      <c r="F59" s="11"/>
      <c r="G59" s="10"/>
      <c r="H59" s="10"/>
      <c r="I59" s="10"/>
    </row>
    <row r="60" spans="4:9" ht="11.25">
      <c r="D60" s="11"/>
      <c r="E60" s="11"/>
      <c r="F60" s="11"/>
      <c r="G60" s="10"/>
      <c r="H60" s="10"/>
      <c r="I60" s="10"/>
    </row>
    <row r="61" spans="4:9" ht="11.25">
      <c r="D61" s="11"/>
      <c r="E61" s="11"/>
      <c r="F61" s="11"/>
      <c r="G61" s="10"/>
      <c r="H61" s="10"/>
      <c r="I61" s="10"/>
    </row>
    <row r="62" spans="4:9" ht="11.25">
      <c r="D62" s="11"/>
      <c r="E62" s="11"/>
      <c r="F62" s="11"/>
      <c r="G62" s="10"/>
      <c r="H62" s="10"/>
      <c r="I62" s="10"/>
    </row>
    <row r="63" spans="4:9" ht="11.25">
      <c r="D63" s="11"/>
      <c r="E63" s="11"/>
      <c r="F63" s="11"/>
      <c r="G63" s="10"/>
      <c r="H63" s="10"/>
      <c r="I63" s="10"/>
    </row>
    <row r="64" spans="4:9" ht="11.25">
      <c r="D64" s="11"/>
      <c r="E64" s="11"/>
      <c r="F64" s="11"/>
      <c r="G64" s="10"/>
      <c r="H64" s="10"/>
      <c r="I64" s="10"/>
    </row>
    <row r="65" spans="4:9" ht="11.25">
      <c r="D65" s="11"/>
      <c r="E65" s="11"/>
      <c r="F65" s="11"/>
      <c r="G65" s="10"/>
      <c r="H65" s="10"/>
      <c r="I65" s="10"/>
    </row>
    <row r="66" spans="4:9" ht="11.25">
      <c r="D66" s="11"/>
      <c r="E66" s="11"/>
      <c r="F66" s="11"/>
      <c r="G66" s="10"/>
      <c r="H66" s="10"/>
      <c r="I66" s="10"/>
    </row>
    <row r="67" spans="4:9" ht="11.25">
      <c r="D67" s="11"/>
      <c r="E67" s="11"/>
      <c r="F67" s="11"/>
      <c r="G67" s="10"/>
      <c r="H67" s="10"/>
      <c r="I67" s="10"/>
    </row>
    <row r="68" spans="4:9" ht="11.25">
      <c r="D68" s="11"/>
      <c r="E68" s="11"/>
      <c r="F68" s="11"/>
      <c r="G68" s="10"/>
      <c r="H68" s="10"/>
      <c r="I68" s="10"/>
    </row>
    <row r="69" spans="4:9" ht="11.25">
      <c r="D69" s="11"/>
      <c r="E69" s="11"/>
      <c r="F69" s="11"/>
      <c r="G69" s="10"/>
      <c r="H69" s="10"/>
      <c r="I69" s="10"/>
    </row>
    <row r="70" spans="4:9" ht="11.25">
      <c r="D70" s="11"/>
      <c r="E70" s="11"/>
      <c r="F70" s="11"/>
      <c r="G70" s="10"/>
      <c r="H70" s="10"/>
      <c r="I70" s="10"/>
    </row>
    <row r="71" spans="4:9" ht="11.25">
      <c r="D71" s="11"/>
      <c r="E71" s="11"/>
      <c r="F71" s="11"/>
      <c r="G71" s="10"/>
      <c r="H71" s="10"/>
      <c r="I71" s="10"/>
    </row>
    <row r="72" spans="4:9" ht="11.25">
      <c r="D72" s="11"/>
      <c r="E72" s="11"/>
      <c r="F72" s="11"/>
      <c r="G72" s="10"/>
      <c r="H72" s="10"/>
      <c r="I72" s="10"/>
    </row>
    <row r="73" spans="4:9" ht="11.25">
      <c r="D73" s="11"/>
      <c r="E73" s="11"/>
      <c r="F73" s="11"/>
      <c r="G73" s="10"/>
      <c r="H73" s="10"/>
      <c r="I73" s="10"/>
    </row>
    <row r="74" spans="4:9" ht="11.25">
      <c r="D74" s="11"/>
      <c r="E74" s="11"/>
      <c r="F74" s="11"/>
      <c r="G74" s="10"/>
      <c r="H74" s="10"/>
      <c r="I74" s="10"/>
    </row>
    <row r="75" spans="4:9" ht="11.25">
      <c r="D75" s="11"/>
      <c r="E75" s="11"/>
      <c r="F75" s="11"/>
      <c r="G75" s="10"/>
      <c r="H75" s="10"/>
      <c r="I75" s="10"/>
    </row>
    <row r="76" spans="4:9" ht="11.25">
      <c r="D76" s="11"/>
      <c r="E76" s="11"/>
      <c r="F76" s="11"/>
      <c r="G76" s="10"/>
      <c r="H76" s="10"/>
      <c r="I76" s="10"/>
    </row>
    <row r="77" spans="4:9" ht="11.25">
      <c r="D77" s="11"/>
      <c r="E77" s="11"/>
      <c r="F77" s="11"/>
      <c r="G77" s="10"/>
      <c r="H77" s="10"/>
      <c r="I77" s="10"/>
    </row>
    <row r="78" spans="4:9" ht="11.25">
      <c r="D78" s="11"/>
      <c r="E78" s="11"/>
      <c r="F78" s="11"/>
      <c r="G78" s="10"/>
      <c r="H78" s="10"/>
      <c r="I78" s="10"/>
    </row>
    <row r="79" spans="4:9" ht="11.25">
      <c r="D79" s="11"/>
      <c r="E79" s="11"/>
      <c r="F79" s="11"/>
      <c r="G79" s="10"/>
      <c r="H79" s="10"/>
      <c r="I79" s="10"/>
    </row>
    <row r="80" spans="4:9" ht="11.25">
      <c r="D80" s="11"/>
      <c r="E80" s="11"/>
      <c r="F80" s="11"/>
      <c r="G80" s="10"/>
      <c r="H80" s="10"/>
      <c r="I80" s="10"/>
    </row>
    <row r="81" spans="4:9" ht="11.25">
      <c r="D81" s="11"/>
      <c r="E81" s="11"/>
      <c r="F81" s="11"/>
      <c r="G81" s="10"/>
      <c r="H81" s="10"/>
      <c r="I81" s="10"/>
    </row>
    <row r="82" spans="4:9" ht="11.25">
      <c r="D82" s="11"/>
      <c r="E82" s="11"/>
      <c r="F82" s="11"/>
      <c r="G82" s="10"/>
      <c r="H82" s="10"/>
      <c r="I82" s="10"/>
    </row>
    <row r="83" spans="4:9" ht="11.25">
      <c r="D83" s="11"/>
      <c r="E83" s="11"/>
      <c r="F83" s="11"/>
      <c r="G83" s="10"/>
      <c r="H83" s="10"/>
      <c r="I83" s="10"/>
    </row>
    <row r="84" spans="4:9" ht="11.25">
      <c r="D84" s="11"/>
      <c r="E84" s="11"/>
      <c r="F84" s="11"/>
      <c r="G84" s="10"/>
      <c r="H84" s="10"/>
      <c r="I84" s="10"/>
    </row>
    <row r="85" spans="4:9" ht="11.25">
      <c r="D85" s="11"/>
      <c r="E85" s="11"/>
      <c r="F85" s="11"/>
      <c r="G85" s="10"/>
      <c r="H85" s="10"/>
      <c r="I85" s="10"/>
    </row>
    <row r="86" spans="4:9" ht="11.25">
      <c r="D86" s="11"/>
      <c r="E86" s="11"/>
      <c r="F86" s="11"/>
      <c r="G86" s="10"/>
      <c r="H86" s="10"/>
      <c r="I86" s="10"/>
    </row>
    <row r="87" spans="4:9" ht="11.25">
      <c r="D87" s="11"/>
      <c r="E87" s="11"/>
      <c r="F87" s="11"/>
      <c r="G87" s="10"/>
      <c r="H87" s="10"/>
      <c r="I87" s="10"/>
    </row>
    <row r="88" spans="4:9" ht="11.25">
      <c r="D88" s="11"/>
      <c r="E88" s="11"/>
      <c r="F88" s="11"/>
      <c r="G88" s="10"/>
      <c r="H88" s="10"/>
      <c r="I88" s="10"/>
    </row>
    <row r="89" spans="4:9" ht="11.25">
      <c r="D89" s="11"/>
      <c r="E89" s="11"/>
      <c r="F89" s="11"/>
      <c r="G89" s="10"/>
      <c r="H89" s="10"/>
      <c r="I89" s="10"/>
    </row>
    <row r="90" spans="4:9" ht="11.25">
      <c r="D90" s="11"/>
      <c r="E90" s="11"/>
      <c r="F90" s="11"/>
      <c r="G90" s="10"/>
      <c r="H90" s="10"/>
      <c r="I90" s="10"/>
    </row>
    <row r="91" spans="4:9" ht="11.25">
      <c r="D91" s="11"/>
      <c r="E91" s="11"/>
      <c r="F91" s="11"/>
      <c r="G91" s="10"/>
      <c r="H91" s="10"/>
      <c r="I91" s="10"/>
    </row>
    <row r="92" spans="4:9" ht="11.25">
      <c r="D92" s="11"/>
      <c r="E92" s="11"/>
      <c r="F92" s="11"/>
      <c r="G92" s="10"/>
      <c r="H92" s="10"/>
      <c r="I92" s="10"/>
    </row>
    <row r="93" spans="4:9" ht="11.25">
      <c r="D93" s="11"/>
      <c r="E93" s="11"/>
      <c r="F93" s="11"/>
      <c r="G93" s="10"/>
      <c r="H93" s="10"/>
      <c r="I93" s="10"/>
    </row>
    <row r="94" spans="4:9" ht="11.25">
      <c r="D94" s="11"/>
      <c r="E94" s="11"/>
      <c r="F94" s="11"/>
      <c r="G94" s="10"/>
      <c r="H94" s="10"/>
      <c r="I94" s="10"/>
    </row>
    <row r="95" spans="4:9" ht="11.25">
      <c r="D95" s="11"/>
      <c r="E95" s="11"/>
      <c r="F95" s="11"/>
      <c r="G95" s="10"/>
      <c r="H95" s="10"/>
      <c r="I95" s="10"/>
    </row>
    <row r="96" spans="4:9" ht="11.25">
      <c r="D96" s="11"/>
      <c r="E96" s="11"/>
      <c r="F96" s="11"/>
      <c r="G96" s="10"/>
      <c r="H96" s="10"/>
      <c r="I96" s="10"/>
    </row>
    <row r="97" spans="4:9" ht="11.25">
      <c r="D97" s="11"/>
      <c r="E97" s="11"/>
      <c r="F97" s="11"/>
      <c r="G97" s="10"/>
      <c r="H97" s="10"/>
      <c r="I97" s="10"/>
    </row>
    <row r="98" spans="4:9" ht="11.25">
      <c r="D98" s="11"/>
      <c r="E98" s="11"/>
      <c r="F98" s="11"/>
      <c r="G98" s="10"/>
      <c r="H98" s="10"/>
      <c r="I98" s="10"/>
    </row>
    <row r="99" spans="4:9" ht="11.25">
      <c r="D99" s="11"/>
      <c r="E99" s="11"/>
      <c r="F99" s="11"/>
      <c r="G99" s="10"/>
      <c r="H99" s="10"/>
      <c r="I99" s="10"/>
    </row>
    <row r="100" spans="4:9" ht="11.25">
      <c r="D100" s="11"/>
      <c r="E100" s="11"/>
      <c r="F100" s="11"/>
      <c r="G100" s="10"/>
      <c r="H100" s="10"/>
      <c r="I100" s="10"/>
    </row>
    <row r="101" spans="4:9" ht="11.25">
      <c r="D101" s="11"/>
      <c r="E101" s="11"/>
      <c r="F101" s="11"/>
      <c r="G101" s="10"/>
      <c r="H101" s="10"/>
      <c r="I101" s="10"/>
    </row>
    <row r="102" spans="4:9" ht="11.25">
      <c r="D102" s="11"/>
      <c r="E102" s="11"/>
      <c r="F102" s="11"/>
      <c r="G102" s="10"/>
      <c r="H102" s="10"/>
      <c r="I102" s="10"/>
    </row>
    <row r="103" spans="4:9" ht="11.25">
      <c r="D103" s="11"/>
      <c r="E103" s="11"/>
      <c r="F103" s="11"/>
      <c r="G103" s="10"/>
      <c r="H103" s="10"/>
      <c r="I103" s="10"/>
    </row>
    <row r="104" spans="4:9" ht="11.25">
      <c r="D104" s="11"/>
      <c r="E104" s="11"/>
      <c r="F104" s="11"/>
      <c r="G104" s="10"/>
      <c r="H104" s="10"/>
      <c r="I104" s="10"/>
    </row>
    <row r="105" spans="4:9" ht="11.25">
      <c r="D105" s="11"/>
      <c r="E105" s="11"/>
      <c r="F105" s="11"/>
      <c r="G105" s="10"/>
      <c r="H105" s="10"/>
      <c r="I105" s="10"/>
    </row>
    <row r="106" spans="4:9" ht="11.25">
      <c r="D106" s="11"/>
      <c r="E106" s="11"/>
      <c r="F106" s="11"/>
      <c r="G106" s="10"/>
      <c r="H106" s="10"/>
      <c r="I106" s="10"/>
    </row>
    <row r="107" spans="4:9" ht="11.25">
      <c r="D107" s="11"/>
      <c r="E107" s="11"/>
      <c r="F107" s="11"/>
      <c r="G107" s="10"/>
      <c r="H107" s="10"/>
      <c r="I107" s="10"/>
    </row>
    <row r="108" spans="4:9" ht="11.25">
      <c r="D108" s="11"/>
      <c r="E108" s="11"/>
      <c r="F108" s="11"/>
      <c r="G108" s="10"/>
      <c r="H108" s="10"/>
      <c r="I108" s="10"/>
    </row>
    <row r="109" spans="4:9" ht="11.25">
      <c r="D109" s="11"/>
      <c r="E109" s="11"/>
      <c r="F109" s="11"/>
      <c r="G109" s="10"/>
      <c r="H109" s="10"/>
      <c r="I109" s="10"/>
    </row>
    <row r="110" spans="4:9" ht="11.25">
      <c r="D110" s="11"/>
      <c r="E110" s="11"/>
      <c r="F110" s="11"/>
      <c r="G110" s="10"/>
      <c r="H110" s="10"/>
      <c r="I110" s="10"/>
    </row>
    <row r="111" spans="4:9" ht="11.25">
      <c r="D111" s="11"/>
      <c r="E111" s="11"/>
      <c r="F111" s="11"/>
      <c r="G111" s="10"/>
      <c r="H111" s="10"/>
      <c r="I111" s="10"/>
    </row>
    <row r="112" spans="4:9" ht="11.25">
      <c r="D112" s="11"/>
      <c r="E112" s="11"/>
      <c r="F112" s="11"/>
      <c r="G112" s="10"/>
      <c r="H112" s="10"/>
      <c r="I112" s="10"/>
    </row>
    <row r="113" spans="4:9" ht="11.25">
      <c r="D113" s="11"/>
      <c r="E113" s="11"/>
      <c r="F113" s="11"/>
      <c r="G113" s="10"/>
      <c r="H113" s="10"/>
      <c r="I113" s="10"/>
    </row>
    <row r="114" spans="4:9" ht="11.25">
      <c r="D114" s="11"/>
      <c r="E114" s="11"/>
      <c r="F114" s="11"/>
      <c r="G114" s="10"/>
      <c r="H114" s="10"/>
      <c r="I114" s="10"/>
    </row>
    <row r="115" spans="4:9" ht="11.25">
      <c r="D115" s="11"/>
      <c r="E115" s="11"/>
      <c r="F115" s="11"/>
      <c r="G115" s="10"/>
      <c r="H115" s="10"/>
      <c r="I115" s="10"/>
    </row>
    <row r="116" spans="4:9" ht="11.25">
      <c r="D116" s="11"/>
      <c r="E116" s="11"/>
      <c r="F116" s="11"/>
      <c r="G116" s="10"/>
      <c r="H116" s="10"/>
      <c r="I116" s="10"/>
    </row>
    <row r="117" spans="4:9" ht="11.25">
      <c r="D117" s="11"/>
      <c r="E117" s="11"/>
      <c r="F117" s="11"/>
      <c r="G117" s="10"/>
      <c r="H117" s="10"/>
      <c r="I117" s="10"/>
    </row>
    <row r="118" spans="4:9" ht="11.25">
      <c r="D118" s="11"/>
      <c r="E118" s="11"/>
      <c r="F118" s="11"/>
      <c r="G118" s="10"/>
      <c r="H118" s="10"/>
      <c r="I118" s="10"/>
    </row>
    <row r="119" spans="4:9" ht="11.25">
      <c r="D119" s="11"/>
      <c r="E119" s="11"/>
      <c r="F119" s="11"/>
      <c r="G119" s="10"/>
      <c r="H119" s="10"/>
      <c r="I119" s="10"/>
    </row>
    <row r="120" spans="4:9" ht="11.25">
      <c r="D120" s="11"/>
      <c r="E120" s="11"/>
      <c r="F120" s="11"/>
      <c r="G120" s="10"/>
      <c r="H120" s="10"/>
      <c r="I120" s="10"/>
    </row>
    <row r="121" spans="4:9" ht="11.25">
      <c r="D121" s="11"/>
      <c r="E121" s="11"/>
      <c r="F121" s="11"/>
      <c r="G121" s="10"/>
      <c r="H121" s="10"/>
      <c r="I121" s="10"/>
    </row>
    <row r="122" spans="4:9" ht="11.25">
      <c r="D122" s="11"/>
      <c r="E122" s="11"/>
      <c r="F122" s="11"/>
      <c r="G122" s="10"/>
      <c r="H122" s="10"/>
      <c r="I122" s="10"/>
    </row>
    <row r="123" spans="4:9" ht="11.25">
      <c r="D123" s="11"/>
      <c r="E123" s="11"/>
      <c r="F123" s="11"/>
      <c r="G123" s="10"/>
      <c r="H123" s="10"/>
      <c r="I123" s="10"/>
    </row>
    <row r="124" spans="4:9" ht="11.25">
      <c r="D124" s="11"/>
      <c r="E124" s="11"/>
      <c r="F124" s="11"/>
      <c r="G124" s="10"/>
      <c r="H124" s="10"/>
      <c r="I124" s="10"/>
    </row>
    <row r="125" spans="4:9" ht="11.25">
      <c r="D125" s="11"/>
      <c r="E125" s="11"/>
      <c r="F125" s="11"/>
      <c r="G125" s="10"/>
      <c r="H125" s="10"/>
      <c r="I125" s="10"/>
    </row>
    <row r="126" spans="4:9" ht="11.25">
      <c r="D126" s="11"/>
      <c r="E126" s="11"/>
      <c r="F126" s="11"/>
      <c r="G126" s="10"/>
      <c r="H126" s="10"/>
      <c r="I126" s="10"/>
    </row>
    <row r="127" spans="4:9" ht="11.25">
      <c r="D127" s="11"/>
      <c r="E127" s="11"/>
      <c r="F127" s="11"/>
      <c r="G127" s="10"/>
      <c r="H127" s="10"/>
      <c r="I127" s="10"/>
    </row>
    <row r="128" spans="4:9" ht="11.25">
      <c r="D128" s="11"/>
      <c r="E128" s="11"/>
      <c r="F128" s="11"/>
      <c r="G128" s="10"/>
      <c r="H128" s="10"/>
      <c r="I128" s="10"/>
    </row>
    <row r="129" spans="4:9" ht="11.25">
      <c r="D129" s="11"/>
      <c r="E129" s="11"/>
      <c r="F129" s="11"/>
      <c r="G129" s="10"/>
      <c r="H129" s="10"/>
      <c r="I129" s="10"/>
    </row>
    <row r="130" spans="4:9" ht="11.25">
      <c r="D130" s="11"/>
      <c r="E130" s="11"/>
      <c r="F130" s="11"/>
      <c r="G130" s="10"/>
      <c r="H130" s="10"/>
      <c r="I130" s="10"/>
    </row>
  </sheetData>
  <sheetProtection/>
  <mergeCells count="1">
    <mergeCell ref="A1:J1"/>
  </mergeCells>
  <printOptions/>
  <pageMargins left="0.3937007874015748" right="0.3937007874015748" top="1.3779527559055118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2"/>
  <dimension ref="A1:J157"/>
  <sheetViews>
    <sheetView workbookViewId="0" topLeftCell="A1">
      <selection activeCell="A2" sqref="A2"/>
    </sheetView>
  </sheetViews>
  <sheetFormatPr defaultColWidth="9.140625" defaultRowHeight="12.75"/>
  <cols>
    <col min="1" max="1" width="5.7109375" style="10" customWidth="1"/>
    <col min="2" max="2" width="5.7109375" style="10" hidden="1" customWidth="1"/>
    <col min="3" max="3" width="5.7109375" style="10" customWidth="1"/>
    <col min="4" max="4" width="18.7109375" style="10" customWidth="1"/>
    <col min="5" max="5" width="21.28125" style="10" customWidth="1"/>
    <col min="6" max="6" width="15.7109375" style="8" customWidth="1"/>
    <col min="7" max="9" width="6.7109375" style="8" customWidth="1"/>
    <col min="10" max="16384" width="9.140625" style="8" customWidth="1"/>
  </cols>
  <sheetData>
    <row r="1" spans="1:10" ht="12.75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</row>
    <row r="3" spans="1:9" ht="11.25">
      <c r="A3" s="2" t="s">
        <v>1</v>
      </c>
      <c r="B3" s="9" t="s">
        <v>2</v>
      </c>
      <c r="C3" s="2" t="s">
        <v>3</v>
      </c>
      <c r="D3" s="9" t="s">
        <v>15</v>
      </c>
      <c r="E3" s="9" t="s">
        <v>16</v>
      </c>
      <c r="F3" s="9" t="s">
        <v>1</v>
      </c>
      <c r="G3" s="2" t="s">
        <v>6</v>
      </c>
      <c r="H3" s="2" t="s">
        <v>7</v>
      </c>
      <c r="I3" s="7" t="s">
        <v>20</v>
      </c>
    </row>
    <row r="4" spans="4:8" ht="11.25">
      <c r="D4" s="11"/>
      <c r="E4" s="11"/>
      <c r="F4" s="11"/>
      <c r="G4" s="2" t="s">
        <v>9</v>
      </c>
      <c r="H4" s="2" t="s">
        <v>10</v>
      </c>
    </row>
    <row r="5" spans="1:9" ht="11.25">
      <c r="A5" s="10">
        <v>1</v>
      </c>
      <c r="B5" s="10">
        <f>IF('[2]Input Jeugd, A, B, C '!F47="C",'[2]Input Jeugd, A, B, C '!A54,0)</f>
        <v>0</v>
      </c>
      <c r="C5" s="10" t="str">
        <f>IF('[2]Input Jeugd, A, B, C '!F50="C",'[2]Input Jeugd, A, B, C '!B50,0)</f>
        <v>L</v>
      </c>
      <c r="D5" s="11" t="str">
        <f>IF('[2]Input Jeugd, A, B, C '!F50="C",'[2]Input Jeugd, A, B, C '!C50,0)</f>
        <v>Michael Simons</v>
      </c>
      <c r="E5" s="11" t="str">
        <f>IF('[2]Input Jeugd, A, B, C '!F50="C",'[2]Input Jeugd, A, B, C '!D50,0)</f>
        <v>Heideroosje</v>
      </c>
      <c r="F5" s="11" t="str">
        <f>IF('[2]Input Jeugd, A, B, C '!F50="C",'[2]Input Jeugd, A, B, C '!E50,0)</f>
        <v>Heibloem</v>
      </c>
      <c r="G5" s="10">
        <f>IF('[2]Input Jeugd, A, B, C '!F50="C",'[2]Input Jeugd, A, B, C '!Y50,0)</f>
        <v>289</v>
      </c>
      <c r="H5" s="10">
        <f>IF('[2]Input Jeugd, A, B, C '!F50="C",'[2]Input Jeugd, A, B, C '!AA50,0)</f>
        <v>490</v>
      </c>
      <c r="I5" s="10">
        <f>IF('[2]Input Jeugd, A, B, C '!F50="C",'[2]Input Jeugd, A, B, C '!AB50,0)</f>
        <v>779</v>
      </c>
    </row>
    <row r="6" spans="1:9" ht="11.25">
      <c r="A6" s="10">
        <v>2</v>
      </c>
      <c r="B6" s="10">
        <f>IF('[2]Input Jeugd, A, B, C '!F59="C",'[2]Input Jeugd, A, B, C '!A59,0)</f>
        <v>30</v>
      </c>
      <c r="C6" s="10" t="str">
        <f>IF('[2]Input Jeugd, A, B, C '!F56="C",'[2]Input Jeugd, A, B, C '!B56,0)</f>
        <v>R</v>
      </c>
      <c r="D6" s="11" t="str">
        <f>IF('[2]Input Jeugd, A, B, C '!F56="C",'[2]Input Jeugd, A, B, C '!C56,0)</f>
        <v>Michelle Eberson</v>
      </c>
      <c r="E6" s="11" t="str">
        <f>IF('[2]Input Jeugd, A, B, C '!F56="C",'[2]Input Jeugd, A, B, C '!D56,0)</f>
        <v>De Zwarte Roos</v>
      </c>
      <c r="F6" s="11" t="str">
        <f>IF('[2]Input Jeugd, A, B, C '!F56="C",'[2]Input Jeugd, A, B, C '!E56,0)</f>
        <v>Slek-Echt</v>
      </c>
      <c r="G6" s="10">
        <f>IF('[2]Input Jeugd, A, B, C '!F56="C",'[2]Input Jeugd, A, B, C '!Y56,0)</f>
        <v>305</v>
      </c>
      <c r="H6" s="10">
        <f>IF('[2]Input Jeugd, A, B, C '!F56="C",'[2]Input Jeugd, A, B, C '!AA56,0)</f>
        <v>463</v>
      </c>
      <c r="I6" s="10">
        <f>IF('[2]Input Jeugd, A, B, C '!F56="C",'[2]Input Jeugd, A, B, C '!AB56,0)</f>
        <v>768</v>
      </c>
    </row>
    <row r="7" spans="1:9" ht="11.25">
      <c r="A7" s="10">
        <v>3</v>
      </c>
      <c r="B7" s="10">
        <f>IF('[2]Input Jeugd, A, B, C '!F48="C",'[2]Input Jeugd, A, B, C '!A55,0)</f>
        <v>0</v>
      </c>
      <c r="C7" s="10" t="str">
        <f>IF('[2]Input Jeugd, A, B, C '!F57="C",'[2]Input Jeugd, A, B, C '!B57,0)</f>
        <v>R</v>
      </c>
      <c r="D7" s="11" t="str">
        <f>IF('[2]Input Jeugd, A, B, C '!F57="C",'[2]Input Jeugd, A, B, C '!C57,0)</f>
        <v>Kay van de Ven</v>
      </c>
      <c r="E7" s="11" t="str">
        <f>IF('[2]Input Jeugd, A, B, C '!F57="C",'[2]Input Jeugd, A, B, C '!D57,0)</f>
        <v>De Zwarte Roos</v>
      </c>
      <c r="F7" s="11" t="str">
        <f>IF('[2]Input Jeugd, A, B, C '!F57="C",'[2]Input Jeugd, A, B, C '!E57,0)</f>
        <v>Slek-Echt</v>
      </c>
      <c r="G7" s="10">
        <f>IF('[2]Input Jeugd, A, B, C '!F57="C",'[2]Input Jeugd, A, B, C '!Y57,0)</f>
        <v>284</v>
      </c>
      <c r="H7" s="10">
        <f>IF('[2]Input Jeugd, A, B, C '!F57="C",'[2]Input Jeugd, A, B, C '!AA57,0)</f>
        <v>434</v>
      </c>
      <c r="I7" s="10">
        <f>IF('[2]Input Jeugd, A, B, C '!F57="C",'[2]Input Jeugd, A, B, C '!AB57,0)</f>
        <v>718</v>
      </c>
    </row>
    <row r="8" spans="1:9" ht="11.25">
      <c r="A8" s="10">
        <v>4</v>
      </c>
      <c r="B8" s="10">
        <f>IF('[2]Input Jeugd, A, B, C '!F43="C",'[2]Input Jeugd, A, B, C '!A50,0)</f>
        <v>0</v>
      </c>
      <c r="C8" s="10" t="str">
        <f>IF('[2]Input Jeugd, A, B, C '!F60="C",'[2]Input Jeugd, A, B, C '!B60,0)</f>
        <v>R</v>
      </c>
      <c r="D8" s="11" t="str">
        <f>IF('[2]Input Jeugd, A, B, C '!F60="C",'[2]Input Jeugd, A, B, C '!C60,0)</f>
        <v>Shirley Schmitz</v>
      </c>
      <c r="E8" s="11" t="str">
        <f>IF('[2]Input Jeugd, A, B, C '!F60="C",'[2]Input Jeugd, A, B, C '!D60,0)</f>
        <v>Ontsp. Na Arbeid</v>
      </c>
      <c r="F8" s="11" t="str">
        <f>IF('[2]Input Jeugd, A, B, C '!F60="C",'[2]Input Jeugd, A, B, C '!E60,0)</f>
        <v>Posterholt</v>
      </c>
      <c r="G8" s="10">
        <f>IF('[2]Input Jeugd, A, B, C '!F60="C",'[2]Input Jeugd, A, B, C '!Y60,0)</f>
        <v>280</v>
      </c>
      <c r="H8" s="10">
        <f>IF('[2]Input Jeugd, A, B, C '!F60="C",'[2]Input Jeugd, A, B, C '!AA60,0)</f>
        <v>428</v>
      </c>
      <c r="I8" s="10">
        <f>IF('[2]Input Jeugd, A, B, C '!F60="C",'[2]Input Jeugd, A, B, C '!AB60,0)</f>
        <v>708</v>
      </c>
    </row>
    <row r="9" spans="1:9" ht="11.25">
      <c r="A9" s="10">
        <v>5</v>
      </c>
      <c r="B9" s="10">
        <f>IF('[2]Input Jeugd, A, B, C '!F42="C",'[2]Input Jeugd, A, B, C '!A49,0)</f>
        <v>0</v>
      </c>
      <c r="C9" s="10" t="str">
        <f>IF('[2]Input Jeugd, A, B, C '!F54="C",'[2]Input Jeugd, A, B, C '!B54,0)</f>
        <v>R</v>
      </c>
      <c r="D9" s="11" t="str">
        <f>IF('[2]Input Jeugd, A, B, C '!F54="C",'[2]Input Jeugd, A, B, C '!C54,0)</f>
        <v>Marijn van Oosterhout</v>
      </c>
      <c r="E9" s="11" t="str">
        <f>IF('[2]Input Jeugd, A, B, C '!F54="C",'[2]Input Jeugd, A, B, C '!D54,0)</f>
        <v>De Boschjagers</v>
      </c>
      <c r="F9" s="11" t="str">
        <f>IF('[2]Input Jeugd, A, B, C '!F54="C",'[2]Input Jeugd, A, B, C '!E54,0)</f>
        <v>Herkenbosch</v>
      </c>
      <c r="G9" s="10">
        <f>IF('[2]Input Jeugd, A, B, C '!F54="C",'[2]Input Jeugd, A, B, C '!Y54,0)</f>
        <v>296</v>
      </c>
      <c r="H9" s="10">
        <f>IF('[2]Input Jeugd, A, B, C '!F54="C",'[2]Input Jeugd, A, B, C '!AA54,0)</f>
        <v>402</v>
      </c>
      <c r="I9" s="10">
        <f>IF('[2]Input Jeugd, A, B, C '!F54="C",'[2]Input Jeugd, A, B, C '!AB54,0)</f>
        <v>698</v>
      </c>
    </row>
    <row r="10" spans="1:9" ht="11.25">
      <c r="A10" s="10">
        <v>6</v>
      </c>
      <c r="B10" s="10">
        <f>IF('[2]Input Jeugd, A, B, C '!F60="C",'[2]Input Jeugd, A, B, C '!A60,0)</f>
        <v>30</v>
      </c>
      <c r="C10" s="10" t="str">
        <f>IF('[2]Input Jeugd, A, B, C '!F58="C",'[2]Input Jeugd, A, B, C '!B58,0)</f>
        <v>R</v>
      </c>
      <c r="D10" s="11" t="str">
        <f>IF('[2]Input Jeugd, A, B, C '!F58="C",'[2]Input Jeugd, A, B, C '!C58,0)</f>
        <v>Thijn van Ool</v>
      </c>
      <c r="E10" s="11" t="str">
        <f>IF('[2]Input Jeugd, A, B, C '!F58="C",'[2]Input Jeugd, A, B, C '!D58,0)</f>
        <v>De Zwarte Roos</v>
      </c>
      <c r="F10" s="11" t="str">
        <f>IF('[2]Input Jeugd, A, B, C '!F58="C",'[2]Input Jeugd, A, B, C '!E58,0)</f>
        <v>Slek-Echt</v>
      </c>
      <c r="G10" s="10">
        <f>IF('[2]Input Jeugd, A, B, C '!F58="C",'[2]Input Jeugd, A, B, C '!Y58,0)</f>
        <v>282</v>
      </c>
      <c r="H10" s="10">
        <f>IF('[2]Input Jeugd, A, B, C '!F58="C",'[2]Input Jeugd, A, B, C '!AA58,0)</f>
        <v>378</v>
      </c>
      <c r="I10" s="10">
        <f>IF('[2]Input Jeugd, A, B, C '!F58="C",'[2]Input Jeugd, A, B, C '!AB58,0)</f>
        <v>660</v>
      </c>
    </row>
    <row r="11" spans="1:9" ht="11.25">
      <c r="A11" s="10">
        <v>7</v>
      </c>
      <c r="B11" s="10">
        <f>IF('[2]Input Jeugd, A, B, C '!F56="C",'[2]Input Jeugd, A, B, C '!A56,0)</f>
        <v>29</v>
      </c>
      <c r="C11" s="10" t="str">
        <f>IF('[2]Input Jeugd, A, B, C '!F49="C",'[2]Input Jeugd, A, B, C '!B49,0)</f>
        <v>R</v>
      </c>
      <c r="D11" s="11" t="str">
        <f>IF('[2]Input Jeugd, A, B, C '!F49="C",'[2]Input Jeugd, A, B, C '!C49,0)</f>
        <v>Nick Vervoort</v>
      </c>
      <c r="E11" s="11" t="str">
        <f>IF('[2]Input Jeugd, A, B, C '!F49="C",'[2]Input Jeugd, A, B, C '!D49,0)</f>
        <v>Soranus</v>
      </c>
      <c r="F11" s="11" t="str">
        <f>IF('[2]Input Jeugd, A, B, C '!F49="C",'[2]Input Jeugd, A, B, C '!E49,0)</f>
        <v>Boukoul</v>
      </c>
      <c r="G11" s="10">
        <f>IF('[2]Input Jeugd, A, B, C '!F49="C",'[2]Input Jeugd, A, B, C '!Y49,0)</f>
        <v>218</v>
      </c>
      <c r="H11" s="10">
        <f>IF('[2]Input Jeugd, A, B, C '!F49="C",'[2]Input Jeugd, A, B, C '!AA49,0)</f>
        <v>425</v>
      </c>
      <c r="I11" s="10">
        <f>IF('[2]Input Jeugd, A, B, C '!F49="C",'[2]Input Jeugd, A, B, C '!AB49,0)</f>
        <v>643</v>
      </c>
    </row>
    <row r="12" spans="1:9" ht="11.25">
      <c r="A12" s="10">
        <v>8</v>
      </c>
      <c r="B12" s="10">
        <f>IF('[2]Input Jeugd, A, B, C '!F44="C",'[2]Input Jeugd, A, B, C '!A51,0)</f>
        <v>0</v>
      </c>
      <c r="C12" s="10" t="str">
        <f>IF('[2]Input Jeugd, A, B, C '!F55="C",'[2]Input Jeugd, A, B, C '!B55,0)</f>
        <v>R</v>
      </c>
      <c r="D12" s="11" t="str">
        <f>IF('[2]Input Jeugd, A, B, C '!F55="C",'[2]Input Jeugd, A, B, C '!C55,0)</f>
        <v>Ilse Houbiers</v>
      </c>
      <c r="E12" s="11" t="str">
        <f>IF('[2]Input Jeugd, A, B, C '!F55="C",'[2]Input Jeugd, A, B, C '!D55,0)</f>
        <v>De Boschjagers</v>
      </c>
      <c r="F12" s="11" t="str">
        <f>IF('[2]Input Jeugd, A, B, C '!F55="C",'[2]Input Jeugd, A, B, C '!E55,0)</f>
        <v>Herkenbosch</v>
      </c>
      <c r="G12" s="10">
        <f>IF('[2]Input Jeugd, A, B, C '!F55="C",'[2]Input Jeugd, A, B, C '!Y55,0)</f>
        <v>248</v>
      </c>
      <c r="H12" s="10">
        <f>IF('[2]Input Jeugd, A, B, C '!F55="C",'[2]Input Jeugd, A, B, C '!AA55,0)</f>
        <v>390</v>
      </c>
      <c r="I12" s="10">
        <f>IF('[2]Input Jeugd, A, B, C '!F55="C",'[2]Input Jeugd, A, B, C '!AB55,0)</f>
        <v>638</v>
      </c>
    </row>
    <row r="13" spans="1:9" ht="11.25">
      <c r="A13" s="10">
        <v>9</v>
      </c>
      <c r="B13" s="10">
        <f>IF('[2]Input Jeugd, A, B, C '!F41="C",'[2]Input Jeugd, A, B, C '!A48,0)</f>
        <v>0</v>
      </c>
      <c r="C13" s="10" t="str">
        <f>IF('[2]Input Jeugd, A, B, C '!F52="C",'[2]Input Jeugd, A, B, C '!B52,0)</f>
        <v>R</v>
      </c>
      <c r="D13" s="11" t="str">
        <f>IF('[2]Input Jeugd, A, B, C '!F52="C",'[2]Input Jeugd, A, B, C '!C52,0)</f>
        <v>Milo van de Leeuw</v>
      </c>
      <c r="E13" s="11" t="str">
        <f>IF('[2]Input Jeugd, A, B, C '!F52="C",'[2]Input Jeugd, A, B, C '!D52,0)</f>
        <v>Juist Gericht</v>
      </c>
      <c r="F13" s="11" t="str">
        <f>IF('[2]Input Jeugd, A, B, C '!F52="C",'[2]Input Jeugd, A, B, C '!E52,0)</f>
        <v>Melick</v>
      </c>
      <c r="G13" s="10">
        <f>IF('[2]Input Jeugd, A, B, C '!F52="C",'[2]Input Jeugd, A, B, C '!Y52,0)</f>
        <v>163</v>
      </c>
      <c r="H13" s="10">
        <f>IF('[2]Input Jeugd, A, B, C '!F52="C",'[2]Input Jeugd, A, B, C '!AA52,0)</f>
        <v>402</v>
      </c>
      <c r="I13" s="10">
        <f>IF('[2]Input Jeugd, A, B, C '!F52="C",'[2]Input Jeugd, A, B, C '!AB52,0)</f>
        <v>565</v>
      </c>
    </row>
    <row r="14" spans="1:9" ht="11.25">
      <c r="A14" s="10">
        <v>10</v>
      </c>
      <c r="B14" s="10">
        <f>IF('[2]Input Jeugd, A, B, C '!F58="C",'[2]Input Jeugd, A, B, C '!A58,0)</f>
        <v>29</v>
      </c>
      <c r="C14" s="10" t="str">
        <f>IF('[2]Input Jeugd, A, B, C '!F51="C",'[2]Input Jeugd, A, B, C '!B51,0)</f>
        <v>L</v>
      </c>
      <c r="D14" s="11" t="str">
        <f>IF('[2]Input Jeugd, A, B, C '!F51="C",'[2]Input Jeugd, A, B, C '!C51,0)</f>
        <v>Dianne Graven</v>
      </c>
      <c r="E14" s="11" t="str">
        <f>IF('[2]Input Jeugd, A, B, C '!F51="C",'[2]Input Jeugd, A, B, C '!D51,0)</f>
        <v>De Vriendenkring</v>
      </c>
      <c r="F14" s="11" t="str">
        <f>IF('[2]Input Jeugd, A, B, C '!F51="C",'[2]Input Jeugd, A, B, C '!E51,0)</f>
        <v>Leveroy</v>
      </c>
      <c r="G14" s="10">
        <f>IF('[2]Input Jeugd, A, B, C '!F51="C",'[2]Input Jeugd, A, B, C '!Y51,0)</f>
        <v>191</v>
      </c>
      <c r="H14" s="10">
        <f>IF('[2]Input Jeugd, A, B, C '!F51="C",'[2]Input Jeugd, A, B, C '!AA51,0)</f>
        <v>362</v>
      </c>
      <c r="I14" s="10">
        <f>IF('[2]Input Jeugd, A, B, C '!F51="C",'[2]Input Jeugd, A, B, C '!AB51,0)</f>
        <v>553</v>
      </c>
    </row>
    <row r="15" spans="1:9" ht="11.25">
      <c r="A15" s="10">
        <v>11</v>
      </c>
      <c r="B15" s="10">
        <f>IF('[2]Input Jeugd, A, B, C '!F46="C",'[2]Input Jeugd, A, B, C '!A53,0)</f>
        <v>0</v>
      </c>
      <c r="C15" s="10" t="str">
        <f>IF('[2]Input Jeugd, A, B, C '!F61="C",'[2]Input Jeugd, A, B, C '!B61,0)</f>
        <v>R</v>
      </c>
      <c r="D15" s="11" t="str">
        <f>IF('[2]Input Jeugd, A, B, C '!F61="C",'[2]Input Jeugd, A, B, C '!C61,0)</f>
        <v>Marc Donnars (bmd)</v>
      </c>
      <c r="E15" s="11" t="str">
        <f>IF('[2]Input Jeugd, A, B, C '!F61="C",'[2]Input Jeugd, A, B, C '!D61,0)</f>
        <v>Ontsp. Na Arbeid</v>
      </c>
      <c r="F15" s="11" t="str">
        <f>IF('[2]Input Jeugd, A, B, C '!F61="C",'[2]Input Jeugd, A, B, C '!E61,0)</f>
        <v>Posterholt</v>
      </c>
      <c r="G15" s="10">
        <f>IF('[2]Input Jeugd, A, B, C '!F61="C",'[2]Input Jeugd, A, B, C '!Y61,0)</f>
        <v>195</v>
      </c>
      <c r="H15" s="10">
        <f>IF('[2]Input Jeugd, A, B, C '!F61="C",'[2]Input Jeugd, A, B, C '!AA61,0)</f>
        <v>342</v>
      </c>
      <c r="I15" s="10">
        <f>IF('[2]Input Jeugd, A, B, C '!F61="C",'[2]Input Jeugd, A, B, C '!AB61,0)</f>
        <v>537</v>
      </c>
    </row>
    <row r="16" spans="1:9" ht="11.25">
      <c r="A16" s="10">
        <v>12</v>
      </c>
      <c r="B16" s="10">
        <f>IF('[2]Input Jeugd, A, B, C '!F69="C",'[2]Input Jeugd, A, B, C '!A69,0)</f>
        <v>0</v>
      </c>
      <c r="C16" s="10" t="str">
        <f>IF('[2]Input Jeugd, A, B, C '!F62="C",'[2]Input Jeugd, A, B, C '!B62,0)</f>
        <v>R</v>
      </c>
      <c r="D16" s="11" t="str">
        <f>IF('[2]Input Jeugd, A, B, C '!F62="C",'[2]Input Jeugd, A, B, C '!C62,0)</f>
        <v>Nadja Wolters</v>
      </c>
      <c r="E16" s="11" t="str">
        <f>IF('[2]Input Jeugd, A, B, C '!F62="C",'[2]Input Jeugd, A, B, C '!D62,0)</f>
        <v>Ontsp. Na Arbeid</v>
      </c>
      <c r="F16" s="11" t="str">
        <f>IF('[2]Input Jeugd, A, B, C '!F62="C",'[2]Input Jeugd, A, B, C '!E62,0)</f>
        <v>Posterholt</v>
      </c>
      <c r="G16" s="10">
        <f>IF('[2]Input Jeugd, A, B, C '!F62="C",'[2]Input Jeugd, A, B, C '!Y62,0)</f>
        <v>182</v>
      </c>
      <c r="H16" s="10">
        <f>IF('[2]Input Jeugd, A, B, C '!F62="C",'[2]Input Jeugd, A, B, C '!AA62,0)</f>
        <v>177</v>
      </c>
      <c r="I16" s="10">
        <f>IF('[2]Input Jeugd, A, B, C '!F62="C",'[2]Input Jeugd, A, B, C '!AB62,0)</f>
        <v>359</v>
      </c>
    </row>
    <row r="17" spans="1:9" ht="11.25">
      <c r="A17" s="10">
        <v>13</v>
      </c>
      <c r="B17" s="10">
        <f>IF('[2]Input Jeugd, A, B, C '!F57="C",'[2]Input Jeugd, A, B, C '!A57,0)</f>
        <v>29</v>
      </c>
      <c r="C17" s="10" t="str">
        <f>IF('[2]Input Jeugd, A, B, C '!F59="C",'[2]Input Jeugd, A, B, C '!B59,0)</f>
        <v>R</v>
      </c>
      <c r="D17" s="11" t="str">
        <f>IF('[2]Input Jeugd, A, B, C '!F59="C",'[2]Input Jeugd, A, B, C '!C59,0)</f>
        <v>Jordy van de Varst</v>
      </c>
      <c r="E17" s="11" t="str">
        <f>IF('[2]Input Jeugd, A, B, C '!F59="C",'[2]Input Jeugd, A, B, C '!D59,0)</f>
        <v>De Ster</v>
      </c>
      <c r="F17" s="11" t="str">
        <f>IF('[2]Input Jeugd, A, B, C '!F59="C",'[2]Input Jeugd, A, B, C '!E59,0)</f>
        <v>Pey-Echt</v>
      </c>
      <c r="G17" s="10">
        <f>IF('[2]Input Jeugd, A, B, C '!F59="C",'[2]Input Jeugd, A, B, C '!Y59,0)</f>
        <v>134</v>
      </c>
      <c r="H17" s="10">
        <f>IF('[2]Input Jeugd, A, B, C '!F59="C",'[2]Input Jeugd, A, B, C '!AA59,0)</f>
        <v>202</v>
      </c>
      <c r="I17" s="10">
        <f>IF('[2]Input Jeugd, A, B, C '!F59="C",'[2]Input Jeugd, A, B, C '!AB59,0)</f>
        <v>336</v>
      </c>
    </row>
    <row r="18" spans="4:9" ht="11.25">
      <c r="D18" s="11"/>
      <c r="E18" s="11"/>
      <c r="F18" s="11"/>
      <c r="G18" s="10"/>
      <c r="H18" s="10"/>
      <c r="I18" s="10"/>
    </row>
    <row r="20" spans="4:9" ht="11.25">
      <c r="D20" s="11"/>
      <c r="E20" s="11"/>
      <c r="F20" s="11"/>
      <c r="G20" s="10"/>
      <c r="H20" s="10"/>
      <c r="I20" s="10"/>
    </row>
    <row r="21" spans="4:9" ht="11.25">
      <c r="D21" s="11"/>
      <c r="E21" s="11"/>
      <c r="F21" s="11"/>
      <c r="G21" s="10"/>
      <c r="H21" s="10"/>
      <c r="I21" s="10"/>
    </row>
    <row r="22" spans="4:9" ht="11.25">
      <c r="D22" s="11"/>
      <c r="E22" s="11"/>
      <c r="F22" s="11"/>
      <c r="G22" s="10"/>
      <c r="H22" s="10"/>
      <c r="I22" s="10"/>
    </row>
    <row r="23" spans="4:9" ht="11.25">
      <c r="D23" s="11"/>
      <c r="E23" s="11"/>
      <c r="F23" s="11"/>
      <c r="G23" s="10"/>
      <c r="H23" s="10"/>
      <c r="I23" s="10"/>
    </row>
    <row r="24" spans="4:9" ht="11.25">
      <c r="D24" s="11"/>
      <c r="E24" s="11"/>
      <c r="F24" s="11"/>
      <c r="G24" s="10"/>
      <c r="H24" s="10"/>
      <c r="I24" s="10"/>
    </row>
    <row r="25" spans="4:9" ht="11.25">
      <c r="D25" s="11"/>
      <c r="E25" s="11"/>
      <c r="F25" s="11"/>
      <c r="G25" s="10"/>
      <c r="H25" s="10"/>
      <c r="I25" s="10"/>
    </row>
    <row r="26" spans="4:9" ht="11.25">
      <c r="D26" s="11"/>
      <c r="E26" s="11"/>
      <c r="F26" s="11"/>
      <c r="G26" s="10"/>
      <c r="H26" s="10"/>
      <c r="I26" s="10"/>
    </row>
    <row r="27" spans="4:9" ht="11.25">
      <c r="D27" s="11"/>
      <c r="E27" s="11"/>
      <c r="F27" s="11"/>
      <c r="G27" s="10"/>
      <c r="H27" s="10"/>
      <c r="I27" s="10"/>
    </row>
    <row r="28" spans="4:9" ht="11.25">
      <c r="D28" s="11"/>
      <c r="E28" s="11"/>
      <c r="F28" s="11"/>
      <c r="G28" s="10"/>
      <c r="H28" s="10"/>
      <c r="I28" s="10"/>
    </row>
    <row r="29" spans="4:9" ht="11.25">
      <c r="D29" s="11"/>
      <c r="E29" s="11"/>
      <c r="F29" s="11"/>
      <c r="G29" s="10"/>
      <c r="H29" s="10"/>
      <c r="I29" s="10"/>
    </row>
    <row r="30" spans="4:9" ht="11.25">
      <c r="D30" s="11"/>
      <c r="E30" s="11"/>
      <c r="F30" s="11"/>
      <c r="G30" s="10"/>
      <c r="H30" s="10"/>
      <c r="I30" s="10"/>
    </row>
    <row r="31" spans="4:9" ht="11.25">
      <c r="D31" s="11"/>
      <c r="E31" s="11"/>
      <c r="F31" s="11"/>
      <c r="G31" s="10"/>
      <c r="H31" s="10"/>
      <c r="I31" s="10"/>
    </row>
    <row r="32" spans="4:9" ht="11.25">
      <c r="D32" s="11"/>
      <c r="E32" s="11"/>
      <c r="F32" s="11"/>
      <c r="G32" s="10"/>
      <c r="H32" s="10"/>
      <c r="I32" s="10"/>
    </row>
    <row r="33" spans="4:9" ht="11.25">
      <c r="D33" s="11"/>
      <c r="E33" s="11"/>
      <c r="F33" s="11"/>
      <c r="G33" s="10"/>
      <c r="H33" s="10"/>
      <c r="I33" s="10"/>
    </row>
    <row r="34" spans="4:9" ht="11.25">
      <c r="D34" s="11"/>
      <c r="E34" s="11"/>
      <c r="F34" s="11"/>
      <c r="G34" s="10"/>
      <c r="H34" s="10"/>
      <c r="I34" s="10"/>
    </row>
    <row r="35" spans="4:9" ht="11.25">
      <c r="D35" s="11"/>
      <c r="E35" s="11"/>
      <c r="F35" s="11"/>
      <c r="G35" s="10"/>
      <c r="H35" s="10"/>
      <c r="I35" s="10"/>
    </row>
    <row r="36" spans="4:9" ht="11.25">
      <c r="D36" s="11"/>
      <c r="E36" s="11"/>
      <c r="F36" s="11"/>
      <c r="G36" s="10"/>
      <c r="H36" s="10"/>
      <c r="I36" s="10"/>
    </row>
    <row r="37" spans="4:9" ht="11.25">
      <c r="D37" s="11"/>
      <c r="E37" s="11"/>
      <c r="F37" s="11"/>
      <c r="G37" s="10"/>
      <c r="H37" s="10"/>
      <c r="I37" s="10"/>
    </row>
    <row r="38" spans="4:9" ht="11.25">
      <c r="D38" s="11"/>
      <c r="E38" s="11"/>
      <c r="F38" s="11"/>
      <c r="G38" s="10"/>
      <c r="H38" s="10"/>
      <c r="I38" s="10"/>
    </row>
    <row r="39" spans="4:9" ht="11.25">
      <c r="D39" s="11"/>
      <c r="E39" s="11"/>
      <c r="F39" s="11"/>
      <c r="G39" s="10"/>
      <c r="H39" s="10"/>
      <c r="I39" s="10"/>
    </row>
    <row r="40" spans="4:9" ht="11.25">
      <c r="D40" s="11"/>
      <c r="E40" s="11"/>
      <c r="F40" s="11"/>
      <c r="G40" s="10"/>
      <c r="H40" s="10"/>
      <c r="I40" s="10"/>
    </row>
    <row r="41" spans="4:9" ht="11.25">
      <c r="D41" s="11"/>
      <c r="E41" s="11"/>
      <c r="F41" s="11"/>
      <c r="G41" s="10"/>
      <c r="H41" s="10"/>
      <c r="I41" s="10"/>
    </row>
    <row r="42" spans="4:9" ht="11.25">
      <c r="D42" s="11"/>
      <c r="E42" s="11"/>
      <c r="F42" s="11"/>
      <c r="G42" s="10"/>
      <c r="H42" s="10"/>
      <c r="I42" s="10"/>
    </row>
    <row r="43" spans="4:9" ht="11.25">
      <c r="D43" s="11"/>
      <c r="E43" s="11"/>
      <c r="F43" s="11"/>
      <c r="G43" s="10"/>
      <c r="H43" s="10"/>
      <c r="I43" s="10"/>
    </row>
    <row r="44" spans="4:9" ht="11.25">
      <c r="D44" s="11"/>
      <c r="E44" s="11"/>
      <c r="F44" s="11"/>
      <c r="G44" s="10"/>
      <c r="H44" s="10"/>
      <c r="I44" s="10"/>
    </row>
    <row r="45" spans="4:9" ht="11.25">
      <c r="D45" s="11"/>
      <c r="E45" s="11"/>
      <c r="F45" s="11"/>
      <c r="G45" s="10"/>
      <c r="H45" s="10"/>
      <c r="I45" s="10"/>
    </row>
    <row r="46" spans="4:9" ht="11.25">
      <c r="D46" s="11"/>
      <c r="E46" s="11"/>
      <c r="F46" s="11"/>
      <c r="G46" s="10"/>
      <c r="H46" s="10"/>
      <c r="I46" s="10"/>
    </row>
    <row r="47" spans="4:9" ht="11.25">
      <c r="D47" s="11"/>
      <c r="E47" s="11"/>
      <c r="F47" s="11"/>
      <c r="G47" s="10"/>
      <c r="H47" s="10"/>
      <c r="I47" s="10"/>
    </row>
    <row r="48" spans="4:9" ht="11.25">
      <c r="D48" s="11"/>
      <c r="E48" s="11"/>
      <c r="F48" s="11"/>
      <c r="G48" s="10"/>
      <c r="H48" s="10"/>
      <c r="I48" s="10"/>
    </row>
    <row r="49" spans="4:9" ht="11.25">
      <c r="D49" s="11"/>
      <c r="E49" s="11"/>
      <c r="F49" s="11"/>
      <c r="G49" s="10"/>
      <c r="H49" s="10"/>
      <c r="I49" s="10"/>
    </row>
    <row r="50" spans="4:9" ht="11.25">
      <c r="D50" s="11"/>
      <c r="E50" s="11"/>
      <c r="F50" s="11"/>
      <c r="G50" s="10"/>
      <c r="H50" s="10"/>
      <c r="I50" s="10"/>
    </row>
    <row r="51" spans="4:9" ht="11.25">
      <c r="D51" s="11"/>
      <c r="E51" s="11"/>
      <c r="F51" s="11"/>
      <c r="G51" s="10"/>
      <c r="H51" s="10"/>
      <c r="I51" s="10"/>
    </row>
    <row r="52" spans="4:9" ht="11.25">
      <c r="D52" s="11"/>
      <c r="E52" s="11"/>
      <c r="F52" s="11"/>
      <c r="G52" s="10"/>
      <c r="H52" s="10"/>
      <c r="I52" s="10"/>
    </row>
    <row r="53" spans="4:9" ht="11.25">
      <c r="D53" s="11"/>
      <c r="E53" s="11"/>
      <c r="F53" s="11"/>
      <c r="G53" s="10"/>
      <c r="H53" s="10"/>
      <c r="I53" s="10"/>
    </row>
    <row r="54" spans="4:9" ht="11.25">
      <c r="D54" s="11"/>
      <c r="E54" s="11"/>
      <c r="F54" s="11"/>
      <c r="G54" s="10"/>
      <c r="H54" s="10"/>
      <c r="I54" s="10"/>
    </row>
    <row r="55" spans="4:9" ht="11.25">
      <c r="D55" s="11"/>
      <c r="E55" s="11"/>
      <c r="F55" s="11"/>
      <c r="G55" s="10"/>
      <c r="H55" s="10"/>
      <c r="I55" s="10"/>
    </row>
    <row r="56" spans="4:9" ht="11.25">
      <c r="D56" s="11"/>
      <c r="E56" s="11"/>
      <c r="F56" s="11"/>
      <c r="G56" s="10"/>
      <c r="H56" s="10"/>
      <c r="I56" s="10"/>
    </row>
    <row r="57" spans="4:9" ht="11.25">
      <c r="D57" s="11"/>
      <c r="E57" s="11"/>
      <c r="F57" s="11"/>
      <c r="G57" s="10"/>
      <c r="H57" s="10"/>
      <c r="I57" s="10"/>
    </row>
    <row r="58" spans="4:9" ht="11.25">
      <c r="D58" s="11"/>
      <c r="E58" s="11"/>
      <c r="F58" s="11"/>
      <c r="G58" s="10"/>
      <c r="H58" s="10"/>
      <c r="I58" s="10"/>
    </row>
    <row r="59" spans="4:9" ht="11.25">
      <c r="D59" s="11"/>
      <c r="E59" s="11"/>
      <c r="F59" s="11"/>
      <c r="G59" s="10"/>
      <c r="H59" s="10"/>
      <c r="I59" s="10"/>
    </row>
    <row r="60" spans="4:9" ht="11.25">
      <c r="D60" s="11"/>
      <c r="E60" s="11"/>
      <c r="F60" s="11"/>
      <c r="G60" s="10"/>
      <c r="H60" s="10"/>
      <c r="I60" s="10"/>
    </row>
    <row r="61" spans="4:9" ht="11.25">
      <c r="D61" s="11"/>
      <c r="E61" s="11"/>
      <c r="F61" s="11"/>
      <c r="G61" s="10"/>
      <c r="H61" s="10"/>
      <c r="I61" s="10"/>
    </row>
    <row r="62" spans="4:9" ht="11.25">
      <c r="D62" s="11"/>
      <c r="E62" s="11"/>
      <c r="F62" s="11"/>
      <c r="G62" s="10"/>
      <c r="H62" s="10"/>
      <c r="I62" s="10"/>
    </row>
    <row r="63" spans="4:9" ht="11.25">
      <c r="D63" s="11"/>
      <c r="E63" s="11"/>
      <c r="F63" s="11"/>
      <c r="G63" s="10"/>
      <c r="H63" s="10"/>
      <c r="I63" s="10"/>
    </row>
    <row r="64" spans="4:9" ht="11.25">
      <c r="D64" s="11"/>
      <c r="E64" s="11"/>
      <c r="F64" s="11"/>
      <c r="G64" s="10"/>
      <c r="H64" s="10"/>
      <c r="I64" s="10"/>
    </row>
    <row r="65" spans="4:9" ht="11.25">
      <c r="D65" s="11"/>
      <c r="E65" s="11"/>
      <c r="F65" s="11"/>
      <c r="G65" s="10"/>
      <c r="H65" s="10"/>
      <c r="I65" s="10"/>
    </row>
    <row r="66" spans="4:9" ht="11.25">
      <c r="D66" s="11"/>
      <c r="E66" s="11"/>
      <c r="F66" s="11"/>
      <c r="G66" s="10"/>
      <c r="H66" s="10"/>
      <c r="I66" s="10"/>
    </row>
    <row r="67" spans="4:9" ht="11.25">
      <c r="D67" s="11"/>
      <c r="E67" s="11"/>
      <c r="F67" s="11"/>
      <c r="G67" s="10"/>
      <c r="H67" s="10"/>
      <c r="I67" s="10"/>
    </row>
    <row r="68" spans="4:9" ht="11.25">
      <c r="D68" s="11"/>
      <c r="E68" s="11"/>
      <c r="F68" s="11"/>
      <c r="G68" s="10"/>
      <c r="H68" s="10"/>
      <c r="I68" s="10"/>
    </row>
    <row r="69" spans="4:9" ht="11.25">
      <c r="D69" s="11"/>
      <c r="E69" s="11"/>
      <c r="F69" s="11"/>
      <c r="G69" s="10"/>
      <c r="H69" s="10"/>
      <c r="I69" s="10"/>
    </row>
    <row r="70" spans="4:9" ht="11.25">
      <c r="D70" s="11"/>
      <c r="E70" s="11"/>
      <c r="F70" s="11"/>
      <c r="G70" s="10"/>
      <c r="H70" s="10"/>
      <c r="I70" s="10"/>
    </row>
    <row r="71" spans="4:9" ht="11.25">
      <c r="D71" s="11"/>
      <c r="E71" s="11"/>
      <c r="F71" s="11"/>
      <c r="G71" s="10"/>
      <c r="H71" s="10"/>
      <c r="I71" s="10"/>
    </row>
    <row r="72" spans="4:9" ht="11.25">
      <c r="D72" s="11"/>
      <c r="E72" s="11"/>
      <c r="F72" s="11"/>
      <c r="G72" s="10"/>
      <c r="H72" s="10"/>
      <c r="I72" s="10"/>
    </row>
    <row r="73" spans="4:9" ht="11.25">
      <c r="D73" s="11"/>
      <c r="E73" s="11"/>
      <c r="F73" s="11"/>
      <c r="G73" s="10"/>
      <c r="H73" s="10"/>
      <c r="I73" s="10"/>
    </row>
    <row r="74" spans="4:9" ht="11.25">
      <c r="D74" s="11"/>
      <c r="E74" s="11"/>
      <c r="F74" s="11"/>
      <c r="G74" s="10"/>
      <c r="H74" s="10"/>
      <c r="I74" s="10"/>
    </row>
    <row r="75" spans="4:9" ht="11.25">
      <c r="D75" s="11"/>
      <c r="E75" s="11"/>
      <c r="F75" s="11"/>
      <c r="G75" s="10"/>
      <c r="H75" s="10"/>
      <c r="I75" s="10"/>
    </row>
    <row r="76" spans="4:9" ht="11.25">
      <c r="D76" s="11"/>
      <c r="E76" s="11"/>
      <c r="F76" s="11"/>
      <c r="G76" s="10"/>
      <c r="H76" s="10"/>
      <c r="I76" s="10"/>
    </row>
    <row r="77" spans="4:9" ht="11.25">
      <c r="D77" s="11"/>
      <c r="E77" s="11"/>
      <c r="F77" s="11"/>
      <c r="G77" s="10"/>
      <c r="H77" s="10"/>
      <c r="I77" s="10"/>
    </row>
    <row r="78" spans="4:9" ht="11.25">
      <c r="D78" s="11"/>
      <c r="E78" s="11"/>
      <c r="F78" s="11"/>
      <c r="G78" s="10"/>
      <c r="H78" s="10"/>
      <c r="I78" s="10"/>
    </row>
    <row r="79" spans="4:9" ht="11.25">
      <c r="D79" s="11"/>
      <c r="E79" s="11"/>
      <c r="F79" s="11"/>
      <c r="G79" s="10"/>
      <c r="H79" s="10"/>
      <c r="I79" s="10"/>
    </row>
    <row r="80" spans="4:9" ht="11.25">
      <c r="D80" s="11"/>
      <c r="E80" s="11"/>
      <c r="F80" s="11"/>
      <c r="G80" s="10"/>
      <c r="H80" s="10"/>
      <c r="I80" s="10"/>
    </row>
    <row r="81" spans="4:9" ht="11.25">
      <c r="D81" s="11"/>
      <c r="E81" s="11"/>
      <c r="F81" s="11"/>
      <c r="G81" s="10"/>
      <c r="H81" s="10"/>
      <c r="I81" s="10"/>
    </row>
    <row r="82" spans="4:9" ht="11.25">
      <c r="D82" s="11"/>
      <c r="E82" s="11"/>
      <c r="F82" s="11"/>
      <c r="G82" s="10"/>
      <c r="H82" s="10"/>
      <c r="I82" s="10"/>
    </row>
    <row r="83" spans="4:9" ht="11.25">
      <c r="D83" s="11"/>
      <c r="E83" s="11"/>
      <c r="F83" s="11"/>
      <c r="G83" s="10"/>
      <c r="H83" s="10"/>
      <c r="I83" s="10"/>
    </row>
    <row r="84" spans="4:9" ht="11.25">
      <c r="D84" s="11"/>
      <c r="E84" s="11"/>
      <c r="F84" s="11"/>
      <c r="G84" s="10"/>
      <c r="H84" s="10"/>
      <c r="I84" s="10"/>
    </row>
    <row r="85" spans="4:9" ht="11.25">
      <c r="D85" s="11"/>
      <c r="E85" s="11"/>
      <c r="F85" s="11"/>
      <c r="G85" s="10"/>
      <c r="H85" s="10"/>
      <c r="I85" s="10"/>
    </row>
    <row r="86" spans="4:9" ht="11.25">
      <c r="D86" s="11"/>
      <c r="E86" s="11"/>
      <c r="F86" s="11"/>
      <c r="G86" s="10"/>
      <c r="H86" s="10"/>
      <c r="I86" s="10"/>
    </row>
    <row r="87" spans="4:9" ht="11.25">
      <c r="D87" s="11"/>
      <c r="E87" s="11"/>
      <c r="F87" s="11"/>
      <c r="G87" s="10"/>
      <c r="H87" s="10"/>
      <c r="I87" s="10"/>
    </row>
    <row r="88" spans="4:9" ht="11.25">
      <c r="D88" s="11"/>
      <c r="E88" s="11"/>
      <c r="F88" s="11"/>
      <c r="G88" s="10"/>
      <c r="H88" s="10"/>
      <c r="I88" s="10"/>
    </row>
    <row r="89" spans="4:9" ht="11.25">
      <c r="D89" s="11"/>
      <c r="E89" s="11"/>
      <c r="F89" s="11"/>
      <c r="G89" s="10"/>
      <c r="H89" s="10"/>
      <c r="I89" s="10"/>
    </row>
    <row r="90" spans="4:9" ht="11.25">
      <c r="D90" s="11"/>
      <c r="E90" s="11"/>
      <c r="F90" s="11"/>
      <c r="G90" s="10"/>
      <c r="H90" s="10"/>
      <c r="I90" s="10"/>
    </row>
    <row r="91" spans="4:9" ht="11.25">
      <c r="D91" s="11"/>
      <c r="E91" s="11"/>
      <c r="F91" s="11"/>
      <c r="G91" s="10"/>
      <c r="H91" s="10"/>
      <c r="I91" s="10"/>
    </row>
    <row r="92" spans="4:9" ht="11.25">
      <c r="D92" s="11"/>
      <c r="E92" s="11"/>
      <c r="F92" s="11"/>
      <c r="G92" s="10"/>
      <c r="H92" s="10"/>
      <c r="I92" s="10"/>
    </row>
    <row r="93" spans="4:9" ht="11.25">
      <c r="D93" s="11"/>
      <c r="E93" s="11"/>
      <c r="F93" s="11"/>
      <c r="G93" s="10"/>
      <c r="H93" s="10"/>
      <c r="I93" s="10"/>
    </row>
    <row r="94" spans="4:9" ht="11.25">
      <c r="D94" s="11"/>
      <c r="E94" s="11"/>
      <c r="F94" s="11"/>
      <c r="G94" s="10"/>
      <c r="H94" s="10"/>
      <c r="I94" s="10"/>
    </row>
    <row r="95" spans="4:9" ht="11.25">
      <c r="D95" s="11"/>
      <c r="E95" s="11"/>
      <c r="F95" s="11"/>
      <c r="G95" s="10"/>
      <c r="H95" s="10"/>
      <c r="I95" s="10"/>
    </row>
    <row r="96" spans="4:9" ht="11.25">
      <c r="D96" s="11"/>
      <c r="E96" s="11"/>
      <c r="F96" s="11"/>
      <c r="G96" s="10"/>
      <c r="H96" s="10"/>
      <c r="I96" s="10"/>
    </row>
    <row r="97" spans="4:9" ht="11.25">
      <c r="D97" s="11"/>
      <c r="E97" s="11"/>
      <c r="F97" s="11"/>
      <c r="G97" s="10"/>
      <c r="H97" s="10"/>
      <c r="I97" s="10"/>
    </row>
    <row r="98" spans="4:9" ht="11.25">
      <c r="D98" s="11"/>
      <c r="E98" s="11"/>
      <c r="F98" s="11"/>
      <c r="G98" s="10"/>
      <c r="H98" s="10"/>
      <c r="I98" s="10"/>
    </row>
    <row r="99" spans="4:9" ht="11.25">
      <c r="D99" s="11"/>
      <c r="E99" s="11"/>
      <c r="F99" s="11"/>
      <c r="G99" s="10"/>
      <c r="H99" s="10"/>
      <c r="I99" s="10"/>
    </row>
    <row r="100" spans="4:9" ht="11.25">
      <c r="D100" s="11"/>
      <c r="E100" s="11"/>
      <c r="F100" s="11"/>
      <c r="G100" s="10"/>
      <c r="H100" s="10"/>
      <c r="I100" s="10"/>
    </row>
    <row r="101" spans="4:9" ht="11.25">
      <c r="D101" s="11"/>
      <c r="E101" s="11"/>
      <c r="F101" s="11"/>
      <c r="G101" s="10"/>
      <c r="H101" s="10"/>
      <c r="I101" s="10"/>
    </row>
    <row r="102" spans="4:9" ht="11.25">
      <c r="D102" s="11"/>
      <c r="E102" s="11"/>
      <c r="F102" s="11"/>
      <c r="G102" s="10"/>
      <c r="H102" s="10"/>
      <c r="I102" s="10"/>
    </row>
    <row r="103" spans="4:9" ht="11.25">
      <c r="D103" s="11"/>
      <c r="E103" s="11"/>
      <c r="F103" s="11"/>
      <c r="G103" s="10"/>
      <c r="H103" s="10"/>
      <c r="I103" s="10"/>
    </row>
    <row r="104" spans="4:9" ht="11.25">
      <c r="D104" s="11"/>
      <c r="E104" s="11"/>
      <c r="F104" s="11"/>
      <c r="G104" s="10"/>
      <c r="H104" s="10"/>
      <c r="I104" s="10"/>
    </row>
    <row r="105" spans="4:9" ht="11.25">
      <c r="D105" s="11"/>
      <c r="E105" s="11"/>
      <c r="F105" s="11"/>
      <c r="G105" s="10"/>
      <c r="H105" s="10"/>
      <c r="I105" s="10"/>
    </row>
    <row r="106" spans="4:9" ht="11.25">
      <c r="D106" s="11"/>
      <c r="E106" s="11"/>
      <c r="F106" s="11"/>
      <c r="G106" s="10"/>
      <c r="H106" s="10"/>
      <c r="I106" s="10"/>
    </row>
    <row r="107" spans="4:9" ht="11.25">
      <c r="D107" s="11"/>
      <c r="E107" s="11"/>
      <c r="F107" s="11"/>
      <c r="G107" s="10"/>
      <c r="H107" s="10"/>
      <c r="I107" s="10"/>
    </row>
    <row r="108" spans="4:9" ht="11.25">
      <c r="D108" s="11"/>
      <c r="E108" s="11"/>
      <c r="F108" s="11"/>
      <c r="G108" s="10"/>
      <c r="H108" s="10"/>
      <c r="I108" s="10"/>
    </row>
    <row r="109" spans="4:9" ht="11.25">
      <c r="D109" s="11"/>
      <c r="E109" s="11"/>
      <c r="F109" s="11"/>
      <c r="G109" s="10"/>
      <c r="H109" s="10"/>
      <c r="I109" s="10"/>
    </row>
    <row r="110" spans="4:9" ht="11.25">
      <c r="D110" s="11"/>
      <c r="E110" s="11"/>
      <c r="F110" s="11"/>
      <c r="G110" s="10"/>
      <c r="H110" s="10"/>
      <c r="I110" s="10"/>
    </row>
    <row r="111" spans="4:9" ht="11.25">
      <c r="D111" s="11"/>
      <c r="E111" s="11"/>
      <c r="F111" s="11"/>
      <c r="G111" s="10"/>
      <c r="H111" s="10"/>
      <c r="I111" s="10"/>
    </row>
    <row r="112" spans="4:9" ht="11.25">
      <c r="D112" s="11"/>
      <c r="E112" s="11"/>
      <c r="F112" s="11"/>
      <c r="G112" s="10"/>
      <c r="H112" s="10"/>
      <c r="I112" s="10"/>
    </row>
    <row r="113" spans="4:9" ht="11.25">
      <c r="D113" s="11"/>
      <c r="E113" s="11"/>
      <c r="F113" s="11"/>
      <c r="G113" s="10"/>
      <c r="H113" s="10"/>
      <c r="I113" s="10"/>
    </row>
    <row r="114" spans="4:9" ht="11.25">
      <c r="D114" s="11"/>
      <c r="E114" s="11"/>
      <c r="F114" s="11"/>
      <c r="G114" s="10"/>
      <c r="H114" s="10"/>
      <c r="I114" s="10"/>
    </row>
    <row r="115" spans="4:9" ht="11.25">
      <c r="D115" s="11"/>
      <c r="E115" s="11"/>
      <c r="F115" s="11"/>
      <c r="G115" s="10"/>
      <c r="H115" s="10"/>
      <c r="I115" s="10"/>
    </row>
    <row r="116" spans="4:9" ht="11.25">
      <c r="D116" s="11"/>
      <c r="E116" s="11"/>
      <c r="F116" s="11"/>
      <c r="G116" s="10"/>
      <c r="H116" s="10"/>
      <c r="I116" s="10"/>
    </row>
    <row r="117" spans="4:9" ht="11.25">
      <c r="D117" s="11"/>
      <c r="E117" s="11"/>
      <c r="F117" s="11"/>
      <c r="G117" s="10"/>
      <c r="H117" s="10"/>
      <c r="I117" s="10"/>
    </row>
    <row r="118" spans="4:9" ht="11.25">
      <c r="D118" s="11"/>
      <c r="E118" s="11"/>
      <c r="F118" s="11"/>
      <c r="G118" s="10"/>
      <c r="H118" s="10"/>
      <c r="I118" s="10"/>
    </row>
    <row r="119" spans="4:9" ht="11.25">
      <c r="D119" s="11"/>
      <c r="E119" s="11"/>
      <c r="F119" s="11"/>
      <c r="G119" s="10"/>
      <c r="H119" s="10"/>
      <c r="I119" s="10"/>
    </row>
    <row r="120" spans="4:9" ht="11.25">
      <c r="D120" s="11"/>
      <c r="E120" s="11"/>
      <c r="F120" s="11"/>
      <c r="G120" s="10"/>
      <c r="H120" s="10"/>
      <c r="I120" s="10"/>
    </row>
    <row r="121" spans="4:9" ht="11.25">
      <c r="D121" s="11"/>
      <c r="E121" s="11"/>
      <c r="F121" s="11"/>
      <c r="G121" s="10"/>
      <c r="H121" s="10"/>
      <c r="I121" s="10"/>
    </row>
    <row r="122" spans="4:9" ht="11.25">
      <c r="D122" s="11"/>
      <c r="E122" s="11"/>
      <c r="F122" s="11"/>
      <c r="G122" s="10"/>
      <c r="H122" s="10"/>
      <c r="I122" s="10"/>
    </row>
    <row r="123" spans="4:9" ht="11.25">
      <c r="D123" s="11"/>
      <c r="E123" s="11"/>
      <c r="F123" s="11"/>
      <c r="G123" s="10"/>
      <c r="H123" s="10"/>
      <c r="I123" s="10"/>
    </row>
    <row r="124" spans="4:9" ht="11.25">
      <c r="D124" s="11"/>
      <c r="E124" s="11"/>
      <c r="F124" s="11"/>
      <c r="G124" s="10"/>
      <c r="H124" s="10"/>
      <c r="I124" s="10"/>
    </row>
    <row r="125" spans="4:9" ht="11.25">
      <c r="D125" s="11"/>
      <c r="E125" s="11"/>
      <c r="F125" s="11"/>
      <c r="G125" s="10"/>
      <c r="H125" s="10"/>
      <c r="I125" s="10"/>
    </row>
    <row r="126" spans="4:9" ht="11.25">
      <c r="D126" s="11"/>
      <c r="E126" s="11"/>
      <c r="F126" s="11"/>
      <c r="G126" s="10"/>
      <c r="H126" s="10"/>
      <c r="I126" s="10"/>
    </row>
    <row r="127" spans="4:9" ht="11.25">
      <c r="D127" s="11"/>
      <c r="E127" s="11"/>
      <c r="F127" s="11"/>
      <c r="G127" s="10"/>
      <c r="H127" s="10"/>
      <c r="I127" s="10"/>
    </row>
    <row r="128" spans="4:9" ht="11.25">
      <c r="D128" s="11"/>
      <c r="E128" s="11"/>
      <c r="F128" s="11"/>
      <c r="G128" s="10"/>
      <c r="H128" s="10"/>
      <c r="I128" s="10"/>
    </row>
    <row r="129" spans="4:9" ht="11.25">
      <c r="D129" s="11"/>
      <c r="E129" s="11"/>
      <c r="F129" s="11"/>
      <c r="G129" s="10"/>
      <c r="H129" s="10"/>
      <c r="I129" s="10"/>
    </row>
    <row r="130" spans="4:9" ht="11.25">
      <c r="D130" s="11"/>
      <c r="E130" s="11"/>
      <c r="F130" s="11"/>
      <c r="G130" s="10"/>
      <c r="H130" s="10"/>
      <c r="I130" s="10"/>
    </row>
    <row r="131" spans="4:9" ht="11.25">
      <c r="D131" s="11"/>
      <c r="E131" s="11"/>
      <c r="F131" s="11"/>
      <c r="G131" s="10"/>
      <c r="H131" s="10"/>
      <c r="I131" s="10"/>
    </row>
    <row r="132" spans="4:9" ht="11.25">
      <c r="D132" s="11"/>
      <c r="E132" s="11"/>
      <c r="F132" s="11"/>
      <c r="G132" s="10"/>
      <c r="H132" s="10"/>
      <c r="I132" s="10"/>
    </row>
    <row r="133" spans="4:9" ht="11.25">
      <c r="D133" s="11"/>
      <c r="E133" s="11"/>
      <c r="F133" s="11"/>
      <c r="G133" s="10"/>
      <c r="H133" s="10"/>
      <c r="I133" s="10"/>
    </row>
    <row r="134" spans="4:9" ht="11.25">
      <c r="D134" s="11"/>
      <c r="E134" s="11"/>
      <c r="F134" s="11"/>
      <c r="G134" s="10"/>
      <c r="H134" s="10"/>
      <c r="I134" s="10"/>
    </row>
    <row r="135" spans="4:9" ht="11.25">
      <c r="D135" s="11"/>
      <c r="E135" s="11"/>
      <c r="F135" s="11"/>
      <c r="G135" s="10"/>
      <c r="H135" s="10"/>
      <c r="I135" s="10"/>
    </row>
    <row r="136" spans="4:9" ht="11.25">
      <c r="D136" s="11"/>
      <c r="E136" s="11"/>
      <c r="F136" s="11"/>
      <c r="G136" s="10"/>
      <c r="H136" s="10"/>
      <c r="I136" s="10"/>
    </row>
    <row r="137" spans="4:9" ht="11.25">
      <c r="D137" s="11"/>
      <c r="E137" s="11"/>
      <c r="F137" s="11"/>
      <c r="G137" s="10"/>
      <c r="H137" s="10"/>
      <c r="I137" s="10"/>
    </row>
    <row r="138" spans="4:9" ht="11.25">
      <c r="D138" s="11"/>
      <c r="E138" s="11"/>
      <c r="F138" s="11"/>
      <c r="G138" s="10"/>
      <c r="H138" s="10"/>
      <c r="I138" s="10"/>
    </row>
    <row r="139" spans="4:9" ht="11.25">
      <c r="D139" s="11"/>
      <c r="E139" s="11"/>
      <c r="F139" s="11"/>
      <c r="G139" s="10"/>
      <c r="H139" s="10"/>
      <c r="I139" s="10"/>
    </row>
    <row r="140" spans="4:9" ht="11.25">
      <c r="D140" s="11"/>
      <c r="E140" s="11"/>
      <c r="F140" s="11"/>
      <c r="G140" s="10"/>
      <c r="H140" s="10"/>
      <c r="I140" s="10"/>
    </row>
    <row r="141" spans="4:9" ht="11.25">
      <c r="D141" s="11"/>
      <c r="E141" s="11"/>
      <c r="F141" s="11"/>
      <c r="G141" s="10"/>
      <c r="H141" s="10"/>
      <c r="I141" s="10"/>
    </row>
    <row r="142" spans="4:9" ht="11.25">
      <c r="D142" s="11"/>
      <c r="E142" s="11"/>
      <c r="F142" s="11"/>
      <c r="G142" s="10"/>
      <c r="H142" s="10"/>
      <c r="I142" s="10"/>
    </row>
    <row r="143" spans="4:9" ht="11.25">
      <c r="D143" s="11"/>
      <c r="E143" s="11"/>
      <c r="F143" s="11"/>
      <c r="G143" s="10"/>
      <c r="H143" s="10"/>
      <c r="I143" s="10"/>
    </row>
    <row r="144" spans="4:9" ht="11.25">
      <c r="D144" s="11"/>
      <c r="E144" s="11"/>
      <c r="F144" s="11"/>
      <c r="G144" s="10"/>
      <c r="H144" s="10"/>
      <c r="I144" s="10"/>
    </row>
    <row r="145" spans="4:9" ht="11.25">
      <c r="D145" s="11"/>
      <c r="E145" s="11"/>
      <c r="F145" s="11"/>
      <c r="G145" s="10"/>
      <c r="H145" s="10"/>
      <c r="I145" s="10"/>
    </row>
    <row r="146" spans="4:9" ht="11.25">
      <c r="D146" s="11"/>
      <c r="E146" s="11"/>
      <c r="F146" s="11"/>
      <c r="G146" s="10"/>
      <c r="H146" s="10"/>
      <c r="I146" s="10"/>
    </row>
    <row r="147" spans="4:9" ht="11.25">
      <c r="D147" s="11"/>
      <c r="E147" s="11"/>
      <c r="F147" s="11"/>
      <c r="G147" s="10"/>
      <c r="H147" s="10"/>
      <c r="I147" s="10"/>
    </row>
    <row r="148" spans="4:9" ht="11.25">
      <c r="D148" s="11"/>
      <c r="E148" s="11"/>
      <c r="F148" s="11"/>
      <c r="G148" s="10"/>
      <c r="H148" s="10"/>
      <c r="I148" s="10"/>
    </row>
    <row r="149" spans="4:9" ht="11.25">
      <c r="D149" s="11"/>
      <c r="E149" s="11"/>
      <c r="F149" s="11"/>
      <c r="G149" s="10"/>
      <c r="H149" s="10"/>
      <c r="I149" s="10"/>
    </row>
    <row r="150" spans="4:9" ht="11.25">
      <c r="D150" s="11"/>
      <c r="E150" s="11"/>
      <c r="F150" s="11"/>
      <c r="G150" s="10"/>
      <c r="H150" s="10"/>
      <c r="I150" s="10"/>
    </row>
    <row r="151" spans="4:9" ht="11.25">
      <c r="D151" s="11"/>
      <c r="E151" s="11"/>
      <c r="F151" s="11"/>
      <c r="G151" s="10"/>
      <c r="H151" s="10"/>
      <c r="I151" s="10"/>
    </row>
    <row r="152" spans="4:9" ht="11.25">
      <c r="D152" s="11"/>
      <c r="E152" s="11"/>
      <c r="F152" s="11"/>
      <c r="G152" s="10"/>
      <c r="H152" s="10"/>
      <c r="I152" s="10"/>
    </row>
    <row r="153" spans="4:9" ht="11.25">
      <c r="D153" s="11"/>
      <c r="E153" s="11"/>
      <c r="F153" s="11"/>
      <c r="G153" s="10"/>
      <c r="H153" s="10"/>
      <c r="I153" s="10"/>
    </row>
    <row r="154" spans="4:9" ht="11.25">
      <c r="D154" s="11"/>
      <c r="E154" s="11"/>
      <c r="F154" s="11"/>
      <c r="G154" s="10"/>
      <c r="H154" s="10"/>
      <c r="I154" s="10"/>
    </row>
    <row r="155" spans="4:9" ht="11.25">
      <c r="D155" s="11"/>
      <c r="E155" s="11"/>
      <c r="F155" s="11"/>
      <c r="G155" s="10"/>
      <c r="H155" s="10"/>
      <c r="I155" s="10"/>
    </row>
    <row r="156" spans="4:9" ht="11.25">
      <c r="D156" s="11"/>
      <c r="E156" s="11"/>
      <c r="F156" s="11"/>
      <c r="G156" s="10"/>
      <c r="H156" s="10"/>
      <c r="I156" s="10"/>
    </row>
    <row r="157" spans="4:9" ht="11.25">
      <c r="D157" s="11"/>
      <c r="E157" s="11"/>
      <c r="F157" s="11"/>
      <c r="G157" s="10"/>
      <c r="H157" s="10"/>
      <c r="I157" s="10"/>
    </row>
  </sheetData>
  <sheetProtection/>
  <mergeCells count="1">
    <mergeCell ref="A1:J1"/>
  </mergeCells>
  <printOptions/>
  <pageMargins left="0.3937007874015748" right="0.3937007874015748" top="1.3779527559055118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Jac Brouns </cp:lastModifiedBy>
  <dcterms:created xsi:type="dcterms:W3CDTF">2011-08-28T18:58:13Z</dcterms:created>
  <dcterms:modified xsi:type="dcterms:W3CDTF">2011-08-28T23:02:15Z</dcterms:modified>
  <cp:category/>
  <cp:version/>
  <cp:contentType/>
  <cp:contentStatus/>
</cp:coreProperties>
</file>